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718" firstSheet="1" activeTab="4"/>
  </bookViews>
  <sheets>
    <sheet name="Офисные шкафы ПРАКТИК" sheetId="1" r:id="rId1"/>
    <sheet name="Архивные  шкафы ШХА, ALR" sheetId="2" r:id="rId2"/>
    <sheet name="Для одежды ПРАКТИК" sheetId="3" r:id="rId3"/>
    <sheet name="Для одежды ШРЭК, ШРК, ТМ" sheetId="4" r:id="rId4"/>
    <sheet name="Для одежды модульные ШРС" sheetId="5" r:id="rId5"/>
    <sheet name="Инструментальные шкафы" sheetId="6" r:id="rId6"/>
  </sheets>
  <definedNames>
    <definedName name="_xlnm.Print_Area" localSheetId="1">'Архивные  шкафы ШХА, ALR'!$A$1:$J$61</definedName>
    <definedName name="_xlnm.Print_Area" localSheetId="4">'Для одежды модульные ШРС'!$A$1:$I$39</definedName>
    <definedName name="_xlnm.Print_Area" localSheetId="2">'Для одежды ПРАКТИК'!$A$1:$L$40</definedName>
    <definedName name="_xlnm.Print_Area" localSheetId="3">'Для одежды ШРЭК, ШРК, ТМ'!$A$1:$L$47</definedName>
    <definedName name="_xlnm.Print_Area" localSheetId="5">'Инструментальные шкафы'!$A$1:$L$38</definedName>
    <definedName name="_xlnm.Print_Area" localSheetId="0">'Офисные шкафы ПРАКТИК'!$A$1:$J$36</definedName>
  </definedNames>
  <calcPr fullCalcOnLoad="1"/>
</workbook>
</file>

<file path=xl/sharedStrings.xml><?xml version="1.0" encoding="utf-8"?>
<sst xmlns="http://schemas.openxmlformats.org/spreadsheetml/2006/main" count="438" uniqueCount="289">
  <si>
    <t xml:space="preserve">302006, г.Орел, ул. Московская 155А, кор.5, ИНН 5751023995, </t>
  </si>
  <si>
    <t xml:space="preserve">            р/с 40702810547000140507 в Орловском ОСБ № 8595,  </t>
  </si>
  <si>
    <t xml:space="preserve">к/с 30101810300000000601, БИК 045402601, ОКОНХ 14812, ОКПО 55350359 </t>
  </si>
  <si>
    <r>
      <t xml:space="preserve">тел./факс (4862) 55-19-97,  +7(910)-748-01-25;   e-mail:  </t>
    </r>
    <r>
      <rPr>
        <b/>
        <u val="single"/>
        <sz val="12"/>
        <rFont val="Arial"/>
        <family val="2"/>
      </rPr>
      <t xml:space="preserve"> cck@orel.ru</t>
    </r>
    <r>
      <rPr>
        <u val="single"/>
        <sz val="12"/>
        <rFont val="Arial"/>
        <family val="2"/>
      </rPr>
      <t xml:space="preserve"> ,   inbox@stelor.ru    </t>
    </r>
    <r>
      <rPr>
        <b/>
        <u val="single"/>
        <sz val="12"/>
        <rFont val="Arial"/>
        <family val="2"/>
      </rPr>
      <t xml:space="preserve"> www.stelor.ru</t>
    </r>
  </si>
  <si>
    <t xml:space="preserve"> Архивные  металлические шкафы серии ШХА, ALR, AL, ALS. Производство "Металл Завод" г. Москва</t>
  </si>
  <si>
    <t>Модель</t>
  </si>
  <si>
    <t>Размеры, мм</t>
  </si>
  <si>
    <t>Особенности комплектации</t>
  </si>
  <si>
    <t>ЦЕНА, руб.</t>
  </si>
  <si>
    <t>высота</t>
  </si>
  <si>
    <t>ширина</t>
  </si>
  <si>
    <t>глубина</t>
  </si>
  <si>
    <t>розничная</t>
  </si>
  <si>
    <t>Архивные шкафы ШХА шириной 500мм.</t>
  </si>
  <si>
    <t>ШХА-50(40)/675</t>
  </si>
  <si>
    <t>Шкаф архивно-хозяйственный металлический. Одна регулируемая по высоте полка. Замок ригельный с ручкой. Шкаф окрашен порошковой краской светло-серого цвета RAL7035</t>
  </si>
  <si>
    <t>ШХА - 100</t>
  </si>
  <si>
    <t>ШХА-50(40)/1310</t>
  </si>
  <si>
    <t>Шкаф архивно-хозяйственный металлический. Две регулируемые по высоте полки. Замок ригельный с ручкой. Шкаф окрашен порошковой краской светло-серого цвета RAL7035</t>
  </si>
  <si>
    <t>ШХА-50(50)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</si>
  <si>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RAL7035</t>
  </si>
  <si>
    <t>ШХА-50(40)</t>
  </si>
  <si>
    <t>полка П50(50)ШХА</t>
  </si>
  <si>
    <t>-</t>
  </si>
  <si>
    <t>полка окрашена порошковой краской светло-серого цвета RAL7035</t>
  </si>
  <si>
    <t>полка П50(40)ШХА</t>
  </si>
  <si>
    <t>Архивные шкафы ШХА шириной 850мм.</t>
  </si>
  <si>
    <t>ШХА-850(50)</t>
  </si>
  <si>
    <t>Шкаф архивно-хозяйственный металлический.  Три регулируемые по высоте полки. Замок ригельный с ручкой. Шкаф окрашен порошковой краской светло-серого цвета RAL7035</t>
  </si>
  <si>
    <t>ШХА-850(40)</t>
  </si>
  <si>
    <t>ШХА - 850</t>
  </si>
  <si>
    <t>ШХА/2-850(50)</t>
  </si>
  <si>
    <t>ШХА/2-850(40)</t>
  </si>
  <si>
    <t>полка П85(50)ШХА</t>
  </si>
  <si>
    <t>полка П85(40)ШХА</t>
  </si>
  <si>
    <t>Архивные шкафы ШХА шириной 900мм.</t>
  </si>
  <si>
    <t>ШХА/2-850</t>
  </si>
  <si>
    <t>ШХА-900(50)</t>
  </si>
  <si>
    <t>Шкаф архивно-хозяйственный металлический. Четыре регулируемые по высоте полки. Замок ригельный с ручкой. Шкаф окрашен порошковой краской светло-серого цвета RAL7035</t>
  </si>
  <si>
    <t>ШХА-900(40)</t>
  </si>
  <si>
    <t>ШХА/2-900(50)</t>
  </si>
  <si>
    <t>ШХА/2-900(40)</t>
  </si>
  <si>
    <t>полка П90(50)ШХА</t>
  </si>
  <si>
    <t>полка П90(40)ШХА</t>
  </si>
  <si>
    <t>Архивные шкафы ШХА шириной 1000мм.</t>
  </si>
  <si>
    <t>ШХА-100(50)</t>
  </si>
  <si>
    <t xml:space="preserve"> Шкаф архивно-хозяйственный металлический. Две секции в каждой по четыре регулируемые полки, в каждой секции замок ригельный с ручкой . Шкаф окрашен порошковой краской светло-серого цвета RAL7035</t>
  </si>
  <si>
    <t>ALR - 1896</t>
  </si>
  <si>
    <t>ШХА-100(40)</t>
  </si>
  <si>
    <t>Архивные шкафы ALR</t>
  </si>
  <si>
    <t xml:space="preserve"> 3 регулируемые полки, ригельный замок-ручка. Сборный корпус, двери и полки RAL7035</t>
  </si>
  <si>
    <t>ALR - 2010</t>
  </si>
  <si>
    <t>ALR - 8896</t>
  </si>
  <si>
    <t>1 регулируемая полка, ригельный замок-ручка. Сборный корпус,  окрашен порошковой краской RAL7035.</t>
  </si>
  <si>
    <t>ALR - 8810</t>
  </si>
  <si>
    <t>1 регулируемая полка, ригельный замок-ручка. Сборный корпус, двери-купе окрашены порошковой краской RAL7035.</t>
  </si>
  <si>
    <t>Архивные шкафы- купе AL, ALS</t>
  </si>
  <si>
    <t>АL1896</t>
  </si>
  <si>
    <t xml:space="preserve"> 3 регулируемые полки, замок-кнопка. Сборный корпус,  окрашен порошковой краской RAL7035.</t>
  </si>
  <si>
    <t>АL2012</t>
  </si>
  <si>
    <t xml:space="preserve"> 4 регулируемые полки, замок-кнопка. Сборный корпус, двери-купе окрашены порошковой краской RAL7035.</t>
  </si>
  <si>
    <t>АL2015</t>
  </si>
  <si>
    <t>4 регулируемые полки, замок-кнопка. Сборный корпус, двери-купе окрашены порошковой краской RAL7035.</t>
  </si>
  <si>
    <t xml:space="preserve">  </t>
  </si>
  <si>
    <t>АL2018</t>
  </si>
  <si>
    <t>АLS8896</t>
  </si>
  <si>
    <t>1 регулируемая полка, замок-кнопка. Сборный корпус, двери-купе окрашены порошковой краской RAL7035.</t>
  </si>
  <si>
    <t>АLS8812</t>
  </si>
  <si>
    <t>АLS8815</t>
  </si>
  <si>
    <t>АLS8818</t>
  </si>
  <si>
    <t>AL 2018</t>
  </si>
  <si>
    <t>полка П96AL</t>
  </si>
  <si>
    <t>окраска порошковая RAL7035</t>
  </si>
  <si>
    <t>полка П100AL</t>
  </si>
  <si>
    <t>окраска порошковая RAL7036</t>
  </si>
  <si>
    <t>полка П120AL</t>
  </si>
  <si>
    <t>полка П150AL</t>
  </si>
  <si>
    <t>полка П180AL</t>
  </si>
  <si>
    <t>Замок ригельный с ручкой</t>
  </si>
  <si>
    <t>Замок-кнопка</t>
  </si>
  <si>
    <t>Цены действительны с 14.09.2018 г.</t>
  </si>
  <si>
    <t>© ООО "Техносклад". Металлические стеллажи и металлоконструкции.</t>
  </si>
  <si>
    <t xml:space="preserve"> Шкафы для офиса ПРАКТИК.                                                                                                    Производство "ПРОМЕТ" г.г. Москва, Тула</t>
  </si>
  <si>
    <t>Офисные шкафы ПРАКТИК шириной 500 мм.</t>
  </si>
  <si>
    <t>ПРАКТИК АМ 1845</t>
  </si>
  <si>
    <t>Шкаф архивно-хозяйственный металлический.  Количество дверей - 1. Четыре регулируемые по высоте полки. Замок ригельный с ручкой. Шкаф окрашен порошковой краской светло-серого цвета RAL7038. Вес 30 кг.</t>
  </si>
  <si>
    <t>ПРАКТИК АМ 1845/4</t>
  </si>
  <si>
    <t>Шкаф архивно-хозяйственный металлический.  Количество дверей - 4. Четыре регулируемые по высоте полки. Замок ригельный с ручкой. Шкаф окрашен порошковой краской светло-серого цвета RAL7038. Вес 30 кг.</t>
  </si>
  <si>
    <t>Офисные шкафы ПРАКТИК шириной 850 мм.</t>
  </si>
  <si>
    <t>ПРАКТИК СВ 11</t>
  </si>
  <si>
    <t>Шкаф архивно-хозяйственный металлический.  Одна регулируемая по высоте полка. Замок ригельный с ручкой. Шкаф окрашен порошковой краской светло-серого цвета RAL7038. Вес 22 кг.</t>
  </si>
  <si>
    <t>ПРАКТИК СВ 12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</si>
  <si>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41 кг.</t>
  </si>
  <si>
    <t>ПРАКТИК СВ 13</t>
  </si>
  <si>
    <t>Шкаф архивно-хозяйственный металлический. Одна регулируемая по высоте полка. Замок ригельный с ручкой. Шкаф окрашен порошковой краской светло-серого цвета RAL7038. Вес 24 кг.</t>
  </si>
  <si>
    <t>ПРАКТИК СВ 14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</si>
  <si>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44 кг.</t>
  </si>
  <si>
    <t>ПРАКТИК СВ 15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</si>
  <si>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51 кг.</t>
  </si>
  <si>
    <t>Офисные шкафы ПРАКТИК шириной 900 мм.</t>
  </si>
  <si>
    <t>ПРАКТИК М 08</t>
  </si>
  <si>
    <t>ПРАКТИК М 18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</si>
  <si>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45 кг.</t>
  </si>
  <si>
    <t>ПРАКТИК АМ 1891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</si>
  <si>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47 кг.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</si>
  <si>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49 кг.</t>
  </si>
  <si>
    <t>Офисные шкафы ПРАКТИК шириной 1000 мм.</t>
  </si>
  <si>
    <t>ПРАКТИК АМТ 0891</t>
  </si>
  <si>
    <t>ПРАКТИК СВ 21</t>
  </si>
  <si>
    <t>Шкаф архивно-хозяйственный металлический.  Одна регулируемая по высоте полка. Замок ригельный с ручкой. Шкаф окрашен порошковой краской светло-серого цвета RAL7038. Вес 28 кг.</t>
  </si>
  <si>
    <t>ПРАКТИК СВ 22</t>
  </si>
  <si>
    <t>Шкаф архивно-хозяйственный металлический.  Четыре регулируемые по высоте полки. Замок ригельный с ручкой. Шкаф окрашен порошковой краской светло-серого цвета RAL7038. Вес 52 кг.</t>
  </si>
  <si>
    <t>Офисные шкафы-купе ПРАКТИК шириной 1000 мм.</t>
  </si>
  <si>
    <t>1 регулируемая полка,роликовый механизм обеспечивает надежность, тихий и плавный ход дверей. Механизм установлен на верхнюю часть дверей, что предотвращает засорение роликов, комплектуется ключевыми замками</t>
  </si>
  <si>
    <t>ПРАКТИК АМТ 1891</t>
  </si>
  <si>
    <t>4 регулируемые полки,роликовый механизм обеспечивает надежность, тихий и плавный ход дверей. Механизм установлен на верхнюю часть дверей, что предотвращает засорение роликов, комплектуется ключевыми замками</t>
  </si>
  <si>
    <t>ПРАКТИК АМТ 0812</t>
  </si>
  <si>
    <t>ПРАКТИК АМТ 1812</t>
  </si>
  <si>
    <t xml:space="preserve">302006, г.Орел, ул. Московская 155А, корп.5, ИНН 5751023995, </t>
  </si>
  <si>
    <r>
      <t xml:space="preserve">тел./факс (4862) 55-19-97, +7(910) 748-01-25 ; e-mail:      </t>
    </r>
    <r>
      <rPr>
        <b/>
        <u val="single"/>
        <sz val="11"/>
        <rFont val="Arial"/>
        <family val="2"/>
      </rPr>
      <t>cck@orel.ru</t>
    </r>
    <r>
      <rPr>
        <u val="single"/>
        <sz val="11"/>
        <rFont val="Arial"/>
        <family val="2"/>
      </rPr>
      <t xml:space="preserve">       inbox@stelor.ru                  </t>
    </r>
    <r>
      <rPr>
        <b/>
        <u val="single"/>
        <sz val="11"/>
        <rFont val="Arial"/>
        <family val="2"/>
      </rPr>
      <t>www.stelor.ru</t>
    </r>
  </si>
  <si>
    <t>СБОРНЫЕ  ШКАФЫ ДЛЯ ОДЕЖДЫ ПРАКТИК</t>
  </si>
  <si>
    <t>Производство компании ПРОМЕТ, г. Тула</t>
  </si>
  <si>
    <t>Вес, кг</t>
  </si>
  <si>
    <t>цена, руб.    с НДС</t>
  </si>
  <si>
    <t>Стандартные шкафы</t>
  </si>
  <si>
    <t>ПРАКТИК LS-11-40D</t>
  </si>
  <si>
    <r>
      <t>2 секции, 1 дверь,  1 полка, 4 крючка, 2 перекладины, 1 замок, (RAL7038) серый,</t>
    </r>
    <r>
      <rPr>
        <b/>
        <sz val="9"/>
        <rFont val="Arial"/>
        <family val="2"/>
      </rPr>
      <t>разборный</t>
    </r>
  </si>
  <si>
    <t>ПРАКТИК LS-21-50</t>
  </si>
  <si>
    <r>
      <t xml:space="preserve">2 секции, 2 двери, 2 полки, 4 крючка, 2 перекладины, 2 замка, (RAL7038) серый, </t>
    </r>
    <r>
      <rPr>
        <b/>
        <sz val="9"/>
        <rFont val="Arial"/>
        <family val="2"/>
      </rPr>
      <t>разборный</t>
    </r>
  </si>
  <si>
    <t>ПРАКТИК LS-21</t>
  </si>
  <si>
    <t>ПРАКТИК LS-21-60</t>
  </si>
  <si>
    <t>ПРАКТИК LS-21-80</t>
  </si>
  <si>
    <t>ПРАКТИК LS-31</t>
  </si>
  <si>
    <r>
      <t xml:space="preserve">3 секции, 3 двери, 3 полки, 6 крючков, 3 перекладины, 3 замка, (RAL7038) серый, </t>
    </r>
    <r>
      <rPr>
        <b/>
        <sz val="9"/>
        <rFont val="Arial"/>
        <family val="2"/>
      </rPr>
      <t>разборный</t>
    </r>
  </si>
  <si>
    <t>ПРАКТИК LS-41</t>
  </si>
  <si>
    <r>
      <t xml:space="preserve">4 секции, 4 двери, 4 полки, 8 крючков, 4 перекладины, 4 замка, (RAL7038) серый, </t>
    </r>
    <r>
      <rPr>
        <b/>
        <sz val="9"/>
        <rFont val="Arial"/>
        <family val="2"/>
      </rPr>
      <t>разборный</t>
    </r>
  </si>
  <si>
    <t>Шкафы для одежды  четырехдверные</t>
  </si>
  <si>
    <t>ПРАКТИК LS-22-50</t>
  </si>
  <si>
    <r>
      <t xml:space="preserve">2 секции, в каждой секции по 2 двери -  4 ячейки, 4 перекладины, 4 замка. (RAL7038) серый, </t>
    </r>
    <r>
      <rPr>
        <b/>
        <sz val="9"/>
        <rFont val="Arial"/>
        <family val="2"/>
      </rPr>
      <t>разборный</t>
    </r>
  </si>
  <si>
    <t>ПРАКТИК LS-24</t>
  </si>
  <si>
    <t>ПРАКТИК LS-22</t>
  </si>
  <si>
    <t>Шкафы для сумок и ручной клади</t>
  </si>
  <si>
    <t>ПРАКТИК LS-24-50</t>
  </si>
  <si>
    <r>
      <t>2 секции, в каждой секции по 4 двери - 8 ячеек, 8 замков. (RAL7038) серый,</t>
    </r>
    <r>
      <rPr>
        <b/>
        <sz val="9"/>
        <rFont val="Arial"/>
        <family val="2"/>
      </rPr>
      <t xml:space="preserve"> разборный</t>
    </r>
  </si>
  <si>
    <r>
      <t xml:space="preserve">2 секции, в каждой секции по 4 двери - 8 ячеек, 8 замков. (RAL7038) серый, </t>
    </r>
    <r>
      <rPr>
        <b/>
        <sz val="9"/>
        <rFont val="Arial"/>
        <family val="2"/>
      </rPr>
      <t>разборный</t>
    </r>
  </si>
  <si>
    <t>ПРАКТИК LS-34</t>
  </si>
  <si>
    <r>
      <t xml:space="preserve">3 секции, в каждой секции по 4 двери - 12 ячеек, 12 замков. (RAL7038) серый, </t>
    </r>
    <r>
      <rPr>
        <b/>
        <sz val="9"/>
        <rFont val="Arial"/>
        <family val="2"/>
      </rPr>
      <t>разборный</t>
    </r>
  </si>
  <si>
    <t>ПРАКТИК LS-24/34</t>
  </si>
  <si>
    <t xml:space="preserve">Шкафы универсальные архивно-хозяйственные </t>
  </si>
  <si>
    <t>ПРАКТИК LS-11-50</t>
  </si>
  <si>
    <t>Шкаф сборный односекционный.  Полка для головных уборов, перекладина, 2 крючка, в соседнем  отделении 3  полки. Цвет -  RAL 7038.</t>
  </si>
  <si>
    <t>ПРАКТИК LS-21U</t>
  </si>
  <si>
    <t>Шкаф сборный двухсекционный. В одном отделении - полка для головных уборов, перекладина, 2крючка. В другом отделении 3 регулируемых по высоте полки.  RAL 7038</t>
  </si>
  <si>
    <t>ПРАКТИК LS-21-80U</t>
  </si>
  <si>
    <t>Модульные шкафы для одежды</t>
  </si>
  <si>
    <t>ПРАКТИК LS-01</t>
  </si>
  <si>
    <r>
      <t>1 секция, 1 дверь,  1 полка, 2 крючка, 1 перекладина, 1 замок, (RAL7038) серый,</t>
    </r>
    <r>
      <rPr>
        <b/>
        <sz val="9"/>
        <rFont val="Arial"/>
        <family val="2"/>
      </rPr>
      <t>разборный</t>
    </r>
  </si>
  <si>
    <t>ПРАКТИК LS-001 (приставная секция)</t>
  </si>
  <si>
    <t>ПРАКТИК LS-01-40</t>
  </si>
  <si>
    <t>ПРАКТИК LS-01/LS-001</t>
  </si>
  <si>
    <t>ПРАКТИК LS-001-40 (приставная секция)</t>
  </si>
  <si>
    <t>СБОРНЫЕ  ШКАФЫ ДЛЯ ОДЕЖДЫ СЕРИИ ШРК, ТМ</t>
  </si>
  <si>
    <t>Универсальные хозяйственные серии ШМУ</t>
  </si>
  <si>
    <t>Производство "Металл Завод" г. Москва</t>
  </si>
  <si>
    <t>Шкафы для одежды "ЭКОНОМ-КЛАССА"   ШРЭК</t>
  </si>
  <si>
    <t>ШРЭК-21-530</t>
  </si>
  <si>
    <r>
      <t>2 секции, 1дверь,  1 полка, 4 крючка, 2 перекладины, 1 замок, (RAL5015) синий,</t>
    </r>
    <r>
      <rPr>
        <b/>
        <sz val="9"/>
        <rFont val="Arial"/>
        <family val="2"/>
      </rPr>
      <t>разборный</t>
    </r>
  </si>
  <si>
    <t>ШРЭК 22-530</t>
  </si>
  <si>
    <t>ШРЭК-22-530</t>
  </si>
  <si>
    <r>
      <t xml:space="preserve">2 секции, 2 двери, 2 полки, 4 крючка, 2 перекладины, 2 замка, (RAL5015) синие, </t>
    </r>
    <r>
      <rPr>
        <b/>
        <sz val="9"/>
        <rFont val="Arial"/>
        <family val="2"/>
      </rPr>
      <t>разборный</t>
    </r>
  </si>
  <si>
    <r>
      <t xml:space="preserve">Стандартные шкафы для одежды - </t>
    </r>
    <r>
      <rPr>
        <b/>
        <u val="single"/>
        <sz val="10"/>
        <rFont val="Arial"/>
        <family val="2"/>
      </rPr>
      <t>ШРК</t>
    </r>
    <r>
      <rPr>
        <b/>
        <sz val="10"/>
        <rFont val="Arial"/>
        <family val="2"/>
      </rPr>
      <t xml:space="preserve">;       </t>
    </r>
    <r>
      <rPr>
        <b/>
        <u val="single"/>
        <sz val="10"/>
        <rFont val="Arial"/>
        <family val="2"/>
      </rPr>
      <t>ШР - сварные</t>
    </r>
    <r>
      <rPr>
        <b/>
        <sz val="10"/>
        <rFont val="Arial"/>
        <family val="2"/>
      </rPr>
      <t xml:space="preserve">;  </t>
    </r>
    <r>
      <rPr>
        <b/>
        <u val="single"/>
        <sz val="10"/>
        <rFont val="Arial"/>
        <family val="2"/>
      </rPr>
      <t>ТМ - усиленые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>(толщина металла корпуса шкафа – 0,8 мм, двери – 1мм.)</t>
    </r>
  </si>
  <si>
    <t>ШРК(1850)22-600</t>
  </si>
  <si>
    <r>
      <t xml:space="preserve">2 секции, 2 двери, 2 полки, 2 крючка, 2 перекладины, 2 замка (RAL7035) серый, </t>
    </r>
    <r>
      <rPr>
        <b/>
        <sz val="8"/>
        <rFont val="Arial"/>
        <family val="2"/>
      </rPr>
      <t>разборный</t>
    </r>
  </si>
  <si>
    <t>ШРК(1850)22-800</t>
  </si>
  <si>
    <t>ШР(1850)22-600</t>
  </si>
  <si>
    <r>
      <t xml:space="preserve">2 секции, 2 двери, 2 полки, 2 крючка, 2 перекладины, 2 замка (RAL7035) серый, </t>
    </r>
    <r>
      <rPr>
        <b/>
        <sz val="8"/>
        <rFont val="Arial"/>
        <family val="2"/>
      </rPr>
      <t>СВАРНОЙ</t>
    </r>
  </si>
  <si>
    <t>ШР(1850)22-800</t>
  </si>
  <si>
    <t>ШРК 22-600</t>
  </si>
  <si>
    <t>ТМ(1850)22-600</t>
  </si>
  <si>
    <r>
      <t xml:space="preserve">2 секции, 2 двери, 2 полки, 2 крючка, 2 перекладины, 2 замка (RAL7035) серый, </t>
    </r>
    <r>
      <rPr>
        <b/>
        <sz val="8"/>
        <rFont val="Arial"/>
        <family val="2"/>
      </rPr>
      <t xml:space="preserve">УСИЛЕННЫЙ </t>
    </r>
  </si>
  <si>
    <t>ТМ(1850)22-800</t>
  </si>
  <si>
    <r>
      <t xml:space="preserve">2 секции, 2 двери, 2 полки, 2 крючка, 2 перекладины, 2 замка (RAL7035) серый, </t>
    </r>
    <r>
      <rPr>
        <b/>
        <sz val="8"/>
        <rFont val="Arial"/>
        <family val="2"/>
      </rPr>
      <t>УСИЛЕННЫЙ</t>
    </r>
  </si>
  <si>
    <t>Шкафы для одежды  четырехдверные ШРК</t>
  </si>
  <si>
    <t>ШРК(1850)24-600</t>
  </si>
  <si>
    <r>
      <t xml:space="preserve">2 секции, в каждой секции по 2 двери -  4 ячейки, 4 перекладины, 4 замка. (RAL7035) серый, </t>
    </r>
    <r>
      <rPr>
        <b/>
        <sz val="9"/>
        <rFont val="Arial"/>
        <family val="2"/>
      </rPr>
      <t>разборный</t>
    </r>
  </si>
  <si>
    <t>ШРК(1850)24-800</t>
  </si>
  <si>
    <t>Шкафы для сумок и ручной клади восьмидверные ШРК</t>
  </si>
  <si>
    <t>ШРК 24-600</t>
  </si>
  <si>
    <t>ШРК(1850)28-600</t>
  </si>
  <si>
    <r>
      <t>2 секции, в каждой секции по 4 двери - 8 ячеек, 8 замков. (RAL7035) серый,</t>
    </r>
    <r>
      <rPr>
        <b/>
        <sz val="9"/>
        <rFont val="Arial"/>
        <family val="2"/>
      </rPr>
      <t xml:space="preserve"> разборный</t>
    </r>
  </si>
  <si>
    <t>ШРК(1850)28-800</t>
  </si>
  <si>
    <r>
      <t xml:space="preserve">2секции, в каждой секции по 4 двери - 8 ячеек, 8 замков. (RAL7035) серый, </t>
    </r>
    <r>
      <rPr>
        <b/>
        <sz val="9"/>
        <rFont val="Arial"/>
        <family val="2"/>
      </rPr>
      <t>разборный</t>
    </r>
  </si>
  <si>
    <t>Антресоли и полки для шкафов ШРК</t>
  </si>
  <si>
    <t>Антресоль АШРК-22-600</t>
  </si>
  <si>
    <r>
      <t xml:space="preserve">2 секции, 2 почтовых замка, </t>
    </r>
    <r>
      <rPr>
        <b/>
        <sz val="9"/>
        <rFont val="Arial"/>
        <family val="2"/>
      </rPr>
      <t>разборная</t>
    </r>
  </si>
  <si>
    <t>Антресоль АШРК-22-800</t>
  </si>
  <si>
    <t>Полка П265ШРЭК</t>
  </si>
  <si>
    <t xml:space="preserve">для шкафов, где каждая секция шириной 250мм. </t>
  </si>
  <si>
    <t>Полка П30ШРК</t>
  </si>
  <si>
    <t xml:space="preserve">для шкафов, где каждая секция шириной 300мм. </t>
  </si>
  <si>
    <t>Полка П40ШРК</t>
  </si>
  <si>
    <t xml:space="preserve">для шкафов, где каждая секция шириной 400мм. </t>
  </si>
  <si>
    <t>ШРК 28-600</t>
  </si>
  <si>
    <t>Шкафы универсальный архивно-хозяйственный серии ШМ-У</t>
  </si>
  <si>
    <t>ШМ-У (1850) 22-530</t>
  </si>
  <si>
    <t>Шкаф сборный односекционный.  Полка для головных уборов, перекладина, 2 крючка, в соседнем  отделении 3  полки.Дверь оснащена замком повышенной секретности. Шкаф RAL 7035. Двери RAL 5015</t>
  </si>
  <si>
    <t>ШМ-У (1850) 22-600</t>
  </si>
  <si>
    <t>Шкаф сборный двухсекционный. В одном отделении - полка для головных уборов, перекладина, 2крючка, замок повышенной секретности. В другом отделении 3 регулируемых по высоте полки и замок повышенной секретности.  RAL 7035</t>
  </si>
  <si>
    <t xml:space="preserve">ШМ-У (1850) 22-800
</t>
  </si>
  <si>
    <t>Заклепочник</t>
  </si>
  <si>
    <t>Петля под навесной замок ЗП-041(ЯЗЫЧОК ИЗОГНУТЫЙ)</t>
  </si>
  <si>
    <t>ШМ-У 22-600</t>
  </si>
  <si>
    <t>Навесной замок с ключами</t>
  </si>
  <si>
    <t>Замок повышенной секретности</t>
  </si>
  <si>
    <r>
      <t xml:space="preserve">тел./факс (4862) 55-19-97, 55-48-34;    e-mail: </t>
    </r>
    <r>
      <rPr>
        <b/>
        <u val="single"/>
        <sz val="11"/>
        <rFont val="Arial"/>
        <family val="2"/>
      </rPr>
      <t xml:space="preserve">     cck@orel.ru</t>
    </r>
    <r>
      <rPr>
        <u val="single"/>
        <sz val="11"/>
        <rFont val="Arial"/>
        <family val="2"/>
      </rPr>
      <t xml:space="preserve">      inbox@stelor.ru              </t>
    </r>
    <r>
      <rPr>
        <b/>
        <u val="single"/>
        <sz val="11"/>
        <rFont val="Arial"/>
        <family val="2"/>
      </rPr>
      <t>www.stelor.ru</t>
    </r>
  </si>
  <si>
    <t xml:space="preserve">                              СБОРНЫЕ МЕТАЛЛИЧЕСКИЕ ШКАФЫ СЕРИИ ШРС.                                                                                                                                                      Производство "Металл Завод" г. Москва</t>
  </si>
  <si>
    <t>Вес, кГ</t>
  </si>
  <si>
    <t>цена, руб.</t>
  </si>
  <si>
    <t>ШРС11-300</t>
  </si>
  <si>
    <t>1 секция, полка д/головного убора,  замок повышенной секретности, перекладина, 2 крючка</t>
  </si>
  <si>
    <t>ШРС11дс-300</t>
  </si>
  <si>
    <t>Дополнительная секция, полка д/головного убора,  замок повышенной секретности, перекладина, 2 крючка</t>
  </si>
  <si>
    <t>ШРС11-400</t>
  </si>
  <si>
    <t>ШРС-11дс-400</t>
  </si>
  <si>
    <t>ШРС12-300</t>
  </si>
  <si>
    <t>1 секция, 2 ячейки, 2 замка повышенной секретности,2 перекладины, 4 крючка</t>
  </si>
  <si>
    <t>ШРС12дс-300</t>
  </si>
  <si>
    <t>Дополнительная секция, 2 ячейки, 2 замка повышенной секретности,2 перекладины, 4 крючка</t>
  </si>
  <si>
    <t>ШРС14-300</t>
  </si>
  <si>
    <t>1 секция, 4 ячейки, 4 замка повышенной секретности</t>
  </si>
  <si>
    <t>ШРС14дс-300</t>
  </si>
  <si>
    <t>Дополнительная секция, 4 ячейки, 4 замка повышенной секретности</t>
  </si>
  <si>
    <t>Полка П30ШРС</t>
  </si>
  <si>
    <t xml:space="preserve"> изделие окрашено порошковой краской RAL 7035</t>
  </si>
  <si>
    <t>Полка П40ШРС</t>
  </si>
  <si>
    <t>Петля под навесной замок ЗП-041(прямой)</t>
  </si>
  <si>
    <r>
      <t xml:space="preserve">Цены действительны </t>
    </r>
    <r>
      <rPr>
        <b/>
        <sz val="11"/>
        <color indexed="8"/>
        <rFont val="Arial Cyr"/>
        <family val="0"/>
      </rPr>
      <t>с 14.09.2018 г.</t>
    </r>
  </si>
  <si>
    <t xml:space="preserve">Сборные шкафы одежные и шкафы для сумок серии ШРC окрашены порошковой краской, двери можно заказать в </t>
  </si>
  <si>
    <t>двух вариантах цветов: светло-серый (RAL7035) и синий (RAL5015).</t>
  </si>
  <si>
    <t xml:space="preserve">Каждый шкаф комплектуется полками для головных уборов, крючками для одежды, перекладинами для "плечиков", </t>
  </si>
  <si>
    <t xml:space="preserve">замками. Шкафы представленной серии поставляются в разобранном виде в надежной картонной упаковке по 2шт. </t>
  </si>
  <si>
    <t xml:space="preserve">в коробке. Инструмент для сборки шкафа входит в комплект упаковки. Шкафы изготавливаются в двух модификациях: </t>
  </si>
  <si>
    <t xml:space="preserve">с глухими или перфорированными дверями ( для визуального контроля за содержимым шкафов). </t>
  </si>
  <si>
    <t>При заказе шкафов с перфорированными дверями в конце маркировки шкафа добавляется буква-"П"</t>
  </si>
  <si>
    <t xml:space="preserve">По желанию заказчика закрытие дверей может осуществляться с помощью ригельной системы или  с помощью </t>
  </si>
  <si>
    <t>навесных замков.</t>
  </si>
  <si>
    <t>СБОРНЫЕ  ИНСТРУМЕНТАЛЬНЫЕ ШКАФЫ ТС</t>
  </si>
  <si>
    <t>Варианты легкого инструментального шкафа ТС-1095 высотой 1000мм</t>
  </si>
  <si>
    <t>ТС 1095-002000</t>
  </si>
  <si>
    <t>Шкаф ТС-1095, Полка TCSh 95х47-2шт.</t>
  </si>
  <si>
    <t>ТС 1095-001010</t>
  </si>
  <si>
    <t>Шкаф ТС-1095, Полка TCSh 95х47-1шт., Ящик выдвижной большой TCF 87х45-1шт.</t>
  </si>
  <si>
    <t>ТС 1095-021010</t>
  </si>
  <si>
    <t>Шкаф ТС-1095, Полка TCSh 95х47-1шт., Ящик TCF 87х45-1шт., Экран перфорированный TCS 50х43-2шт.</t>
  </si>
  <si>
    <t>ТС 1095-100302</t>
  </si>
  <si>
    <t>Шкаф ТС-1095, Перегородка TCD-900, Полка TCSh 43х47-3шт., Ящик выдвижной малый TCF 42х45-2шт.</t>
  </si>
  <si>
    <t>ТС 1095-021020</t>
  </si>
  <si>
    <t>Шкаф ТС-1095, Полка TCSh 95х47-1шт., Ящик TCF 87х45-2шт., Экран TCS 50х43-2шт.</t>
  </si>
  <si>
    <t>ТС 1095-001030</t>
  </si>
  <si>
    <t>Шкаф ТС-1095, Полка TCSh 95х47-1шт., Ящик TCF 87х45-3шт.</t>
  </si>
  <si>
    <t>ТС 1095-100206</t>
  </si>
  <si>
    <t>Шкаф ТС-1095, Перегородка TCD-900, Полка TCSh 43х47-3шт., Ящик TCF 42х45-2шт.</t>
  </si>
  <si>
    <t>ТС 1095-100215</t>
  </si>
  <si>
    <t>Шкаф ТС-1095, Перегородка TCD-1800/2, Полка TCSh 43х47-2шт., Ящик TCF 42х45-5шт., Ящик TCF 87х45-1шт.</t>
  </si>
  <si>
    <t>Варианты легкого инструментального шкафа ТС-1195 высотой 1900мм</t>
  </si>
  <si>
    <t>ТС 1195-042000</t>
  </si>
  <si>
    <t>Шкаф ТС-1995, Полка TCSh 95х47-2шт., Экран TCS 50х43-4шт.</t>
  </si>
  <si>
    <t>ТС 1195-023000</t>
  </si>
  <si>
    <t>Шкаф ТС-1995, Полка TCSh 95х47-3шт., Экран TCS 50х43-2шт., Полка малая SSh-1шт., Держатель ключей WH-1шт., Полка для баллончиков ScSh-1шт., Держатель  инструмента TH-1шт.</t>
  </si>
  <si>
    <t>ТС 1195-120402</t>
  </si>
  <si>
    <t>Шкаф ТС-1195, Перегородка TCD-1800, Полка TCSh 43х47-4шт., Ящик TCF 42х45-2шт., Экран TCS 50х43-2шт.</t>
  </si>
  <si>
    <t>ТС 1195-042020</t>
  </si>
  <si>
    <t>Шкаф ТС-1995, Полка TCSh 95х47-2шт., Экран TCS 50х43-4шт., Ящик выдвижной большой TCF 87х45-2шт.</t>
  </si>
  <si>
    <t>ТС 1195-004020</t>
  </si>
  <si>
    <t>Шкаф ТС-1195, Полка большая TCSh 95х47-4шт., Ящик выдвижной большой TCF 87х45-2шт.</t>
  </si>
  <si>
    <t>ТС 1195-023020</t>
  </si>
  <si>
    <t>Шкаф ТС-1995, Полка TCSh 95х47-3шт., Ящик выдвижной большой TCF 87х45-2шт., Экран TCS 50х43-2шт., Полка малая SSh-1шт., Держатель ключей WH-1шт., Полка для баллончиков ScSh-1шт., Держатель  инструмента TH-1шт.</t>
  </si>
  <si>
    <t>ТС 1195-041030</t>
  </si>
  <si>
    <t>Шкаф ТС-1995, Полка большая TCSh 95х47-1шт., Ящик выдвижной большой TCF 87х45-3шт.,  Экран перфорированный TCS 50х43-4шт.</t>
  </si>
  <si>
    <t>ТС 1195-004030</t>
  </si>
  <si>
    <t>Шкаф ТС-1995, Полка большая TCSh 95х47-4шт., Ящик выдвижной большой TCF 87х45-3шт.</t>
  </si>
  <si>
    <t>ТС 1195-003040</t>
  </si>
  <si>
    <t>Шкаф ТС-1995, Полка большая TCSh 95х47-3шт., Ящик выдвижной большой TCF 87х45-4шт.</t>
  </si>
  <si>
    <t>ТС 1195-120604</t>
  </si>
  <si>
    <t>Шкаф ТС-1995, Перегородка вертикальная TCD-1800-1шт., Полка малая TCSh 43х47-6шт., Ящик выдвижной малый TCF 42х45-4шт., Экран TCS 50х43-2шт., Полка малая SSh-1шт., Держатель ключей WH-1шт., Полка для баллончиков ScSh-1шт., Держатель  инструмента TH-1шт.</t>
  </si>
  <si>
    <t>ТС 1195-041040</t>
  </si>
  <si>
    <t>Шкаф ТС-1995, Полка большая TCSh 95х47-1шт., Ящик выдвижной большой TCF 87х45-4шт., Экран перфорированный TCS 50х43-4шт.</t>
  </si>
  <si>
    <t>ТС 1195-121215</t>
  </si>
  <si>
    <t>Шкаф ТС-1195, Перегородка TCD-1800/2-1шт.,  Полка большая TCSh 95х47-1шт., Полка малая TCSh 43х47-2шт., Ящик выдвижной малый TCF 42х45-5шт., Ящик выдвижной большой TCF 87х45-1шт., Экран TCS 50х43-2шт., Полка малая SSh-1шт., Держатель ключей WH-1шт., Полка для баллончиков ScSh-1шт., Держатель  инструмента TH-1шт.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</si>
</sst>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name val="Arial Cyr"/>
      <family val="2"/>
    </font>
    <font>
      <b/>
      <u val="single"/>
      <sz val="12"/>
      <name val="Arial"/>
      <family val="2"/>
    </font>
    <font>
      <u val="single"/>
      <sz val="10"/>
      <color indexed="12"/>
      <name val="Arial Cyr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40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3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 Cyr"/>
      <family val="2"/>
    </font>
    <font>
      <b/>
      <sz val="12"/>
      <name val="Arial Cyr"/>
      <family val="2"/>
    </font>
    <font>
      <b/>
      <sz val="12"/>
      <color indexed="10"/>
      <name val="Arial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left" wrapText="1"/>
    </xf>
    <xf numFmtId="0" fontId="20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3" fontId="12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3" fillId="0" borderId="0" xfId="42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>
      <alignment horizontal="left" vertical="center" wrapText="1"/>
    </xf>
    <xf numFmtId="3" fontId="25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26" fillId="0" borderId="20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 indent="1"/>
    </xf>
    <xf numFmtId="49" fontId="18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49" fontId="28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1" fillId="0" borderId="20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19" xfId="53" applyFont="1" applyBorder="1" applyAlignment="1">
      <alignment horizontal="left" vertical="center" wrapText="1"/>
      <protection/>
    </xf>
    <xf numFmtId="0" fontId="11" fillId="0" borderId="20" xfId="53" applyFont="1" applyBorder="1" applyAlignment="1">
      <alignment horizontal="left" vertical="center" wrapText="1"/>
      <protection/>
    </xf>
    <xf numFmtId="3" fontId="33" fillId="0" borderId="21" xfId="0" applyNumberFormat="1" applyFont="1" applyBorder="1" applyAlignment="1">
      <alignment horizontal="center" vertical="center"/>
    </xf>
    <xf numFmtId="0" fontId="11" fillId="0" borderId="0" xfId="53" applyFont="1" applyFill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 wrapText="1"/>
      <protection/>
    </xf>
    <xf numFmtId="1" fontId="33" fillId="0" borderId="21" xfId="0" applyNumberFormat="1" applyFont="1" applyBorder="1" applyAlignment="1">
      <alignment horizontal="center" vertical="center" shrinkToFit="1"/>
    </xf>
    <xf numFmtId="0" fontId="15" fillId="0" borderId="0" xfId="53" applyFont="1" applyBorder="1" applyAlignment="1">
      <alignment horizontal="center" wrapText="1"/>
      <protection/>
    </xf>
    <xf numFmtId="1" fontId="33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4" fillId="0" borderId="0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left" vertical="center" wrapText="1"/>
      <protection/>
    </xf>
    <xf numFmtId="1" fontId="33" fillId="0" borderId="14" xfId="0" applyNumberFormat="1" applyFont="1" applyBorder="1" applyAlignment="1">
      <alignment horizontal="center" vertical="center"/>
    </xf>
    <xf numFmtId="0" fontId="15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16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center"/>
      <protection/>
    </xf>
    <xf numFmtId="1" fontId="37" fillId="0" borderId="0" xfId="53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0" xfId="53" applyFont="1" applyFill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left"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top" wrapText="1"/>
    </xf>
    <xf numFmtId="0" fontId="9" fillId="0" borderId="0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53" applyFont="1" applyBorder="1" applyAlignment="1">
      <alignment horizontal="left" vertical="center" wrapText="1"/>
      <protection/>
    </xf>
    <xf numFmtId="0" fontId="11" fillId="0" borderId="20" xfId="53" applyFont="1" applyBorder="1" applyAlignment="1">
      <alignment horizontal="left" vertical="center" wrapText="1"/>
      <protection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0" xfId="42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37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25" xfId="53" applyFont="1" applyBorder="1" applyAlignment="1">
      <alignment horizontal="center" vertical="center" wrapText="1"/>
      <protection/>
    </xf>
    <xf numFmtId="0" fontId="11" fillId="0" borderId="19" xfId="53" applyFont="1" applyBorder="1" applyAlignment="1">
      <alignment horizontal="center" vertical="center" wrapText="1"/>
      <protection/>
    </xf>
    <xf numFmtId="0" fontId="11" fillId="0" borderId="26" xfId="53" applyFont="1" applyBorder="1" applyAlignment="1">
      <alignment horizontal="center" vertical="center" wrapText="1"/>
      <protection/>
    </xf>
    <xf numFmtId="0" fontId="11" fillId="0" borderId="20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safe.ru/?action=showModel&amp;ID=122#photoImg" TargetMode="External" /><Relationship Id="rId4" Type="http://schemas.openxmlformats.org/officeDocument/2006/relationships/hyperlink" Target="http://www.safe.ru/?action=showModel&amp;ID=122#photoImg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www.safe.ru/?action=showModel&amp;ID=1923#photoImg" TargetMode="External" /><Relationship Id="rId7" Type="http://schemas.openxmlformats.org/officeDocument/2006/relationships/hyperlink" Target="http://www.safe.ru/?action=showModel&amp;ID=1923#photoImg" TargetMode="External" /><Relationship Id="rId8" Type="http://schemas.openxmlformats.org/officeDocument/2006/relationships/image" Target="../media/image4.jpeg" /><Relationship Id="rId9" Type="http://schemas.openxmlformats.org/officeDocument/2006/relationships/hyperlink" Target="http://www.safe.ru/?action=showModel&amp;ID=1905#photoImg" TargetMode="External" /><Relationship Id="rId10" Type="http://schemas.openxmlformats.org/officeDocument/2006/relationships/hyperlink" Target="http://www.safe.ru/?action=showModel&amp;ID=1905#photoImg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safe.ru/?action=showModel&amp;ID=1685#photoImg" TargetMode="External" /><Relationship Id="rId13" Type="http://schemas.openxmlformats.org/officeDocument/2006/relationships/hyperlink" Target="http://www.safe.ru/?action=showModel&amp;ID=1685#photoImg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safe.ru/?action=showModel&amp;ID=126#photoImg" TargetMode="External" /><Relationship Id="rId16" Type="http://schemas.openxmlformats.org/officeDocument/2006/relationships/hyperlink" Target="http://www.safe.ru/?action=showModel&amp;ID=126#photoIm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etall-zavod.ru/images/products/shsa100-40o.jpg" TargetMode="External" /><Relationship Id="rId2" Type="http://schemas.openxmlformats.org/officeDocument/2006/relationships/image" Target="http://www.metzavod.ru/images/products/shha2-850o_antresol.jpg" TargetMode="External" /><Relationship Id="rId3" Type="http://schemas.openxmlformats.org/officeDocument/2006/relationships/image" Target="../media/image9.jpe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.png" /><Relationship Id="rId7" Type="http://schemas.openxmlformats.org/officeDocument/2006/relationships/image" Target="http://www.metzavod.ru/images/products/shha850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hyperlink" Target="http://www.safe.ru/?action=showCatalog&amp;subact=showTypes&amp;ID=375&amp;MID=21" TargetMode="External" /><Relationship Id="rId5" Type="http://schemas.openxmlformats.org/officeDocument/2006/relationships/hyperlink" Target="http://www.safe.ru/?action=showCatalog&amp;subact=showTypes&amp;ID=375&amp;MID=21" TargetMode="External" /><Relationship Id="rId6" Type="http://schemas.openxmlformats.org/officeDocument/2006/relationships/image" Target="../media/image15.jpeg" /><Relationship Id="rId7" Type="http://schemas.openxmlformats.org/officeDocument/2006/relationships/hyperlink" Target="http://www.safe.ru/?action=showModel&amp;ID=2052#photoImg" TargetMode="External" /><Relationship Id="rId8" Type="http://schemas.openxmlformats.org/officeDocument/2006/relationships/hyperlink" Target="http://www.safe.ru/?action=showModel&amp;ID=2052#photoImg" TargetMode="External" /><Relationship Id="rId9" Type="http://schemas.openxmlformats.org/officeDocument/2006/relationships/image" Target="../media/image16.jpeg" /><Relationship Id="rId10" Type="http://schemas.openxmlformats.org/officeDocument/2006/relationships/hyperlink" Target="http://www.safe.ru/?action=showCatalog&amp;subact=showTypes&amp;ID=375&amp;MID=21" TargetMode="External" /><Relationship Id="rId11" Type="http://schemas.openxmlformats.org/officeDocument/2006/relationships/hyperlink" Target="http://www.safe.ru/?action=showCatalog&amp;subact=showTypes&amp;ID=375&amp;MID=21" TargetMode="External" /><Relationship Id="rId12" Type="http://schemas.openxmlformats.org/officeDocument/2006/relationships/image" Target="../media/image17.jpeg" /><Relationship Id="rId13" Type="http://schemas.openxmlformats.org/officeDocument/2006/relationships/hyperlink" Target="http://www.safe.ru/?action=showCatalog&amp;subact=showTypes&amp;ID=375&amp;MID=21" TargetMode="External" /><Relationship Id="rId14" Type="http://schemas.openxmlformats.org/officeDocument/2006/relationships/hyperlink" Target="http://www.safe.ru/?action=showCatalog&amp;subact=showTypes&amp;ID=375&amp;MID=21" TargetMode="External" /><Relationship Id="rId15" Type="http://schemas.openxmlformats.org/officeDocument/2006/relationships/image" Target="../media/image18.jpeg" /><Relationship Id="rId16" Type="http://schemas.openxmlformats.org/officeDocument/2006/relationships/hyperlink" Target="http://www.safe.ru/?action=showCatalog&amp;subact=showTypes&amp;ID=375&amp;MID=21" TargetMode="External" /><Relationship Id="rId17" Type="http://schemas.openxmlformats.org/officeDocument/2006/relationships/hyperlink" Target="http://www.safe.ru/?action=showCatalog&amp;subact=showTypes&amp;ID=375&amp;MID=21" TargetMode="External" /><Relationship Id="rId18" Type="http://schemas.openxmlformats.org/officeDocument/2006/relationships/image" Target="../media/image19.jpeg" /><Relationship Id="rId19" Type="http://schemas.openxmlformats.org/officeDocument/2006/relationships/hyperlink" Target="http://www.safe.ru/?action=showCatalog&amp;subact=showTypes&amp;ID=375&amp;MID=21" TargetMode="External" /><Relationship Id="rId20" Type="http://schemas.openxmlformats.org/officeDocument/2006/relationships/hyperlink" Target="http://www.safe.ru/?action=showCatalog&amp;subact=showTypes&amp;ID=375&amp;MID=21" TargetMode="External" /><Relationship Id="rId21" Type="http://schemas.openxmlformats.org/officeDocument/2006/relationships/image" Target="../media/image20.jpeg" /><Relationship Id="rId22" Type="http://schemas.openxmlformats.org/officeDocument/2006/relationships/hyperlink" Target="http://www.safe.ru/?action=showCatalog&amp;subact=showTypes&amp;ID=375&amp;MID=21" TargetMode="External" /><Relationship Id="rId23" Type="http://schemas.openxmlformats.org/officeDocument/2006/relationships/hyperlink" Target="http://www.safe.ru/?action=showCatalog&amp;subact=showTypes&amp;ID=375&amp;MID=2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1.png" /><Relationship Id="rId3" Type="http://schemas.openxmlformats.org/officeDocument/2006/relationships/image" Target="../media/image22.jpeg" /><Relationship Id="rId4" Type="http://schemas.openxmlformats.org/officeDocument/2006/relationships/image" Target="../media/image23.jpeg" /><Relationship Id="rId5" Type="http://schemas.openxmlformats.org/officeDocument/2006/relationships/image" Target="http://www.metzavod.ru/images/products/shrek22-500.jpg" TargetMode="External" /><Relationship Id="rId6" Type="http://schemas.openxmlformats.org/officeDocument/2006/relationships/image" Target="http://www.metzavod.ru/images/products/shrk24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Relationship Id="rId4" Type="http://schemas.openxmlformats.org/officeDocument/2006/relationships/image" Target="../media/image2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1</xdr:row>
      <xdr:rowOff>9525</xdr:rowOff>
    </xdr:from>
    <xdr:to>
      <xdr:col>7</xdr:col>
      <xdr:colOff>476250</xdr:colOff>
      <xdr:row>1</xdr:row>
      <xdr:rowOff>1371600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0025"/>
          <a:ext cx="8677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7</xdr:row>
      <xdr:rowOff>523875</xdr:rowOff>
    </xdr:from>
    <xdr:to>
      <xdr:col>1</xdr:col>
      <xdr:colOff>1409700</xdr:colOff>
      <xdr:row>14</xdr:row>
      <xdr:rowOff>142875</xdr:rowOff>
    </xdr:to>
    <xdr:pic>
      <xdr:nvPicPr>
        <xdr:cNvPr id="2" name="Рисунок 2" descr="http://valberg.ru/upload/files/1216205762close_full.jpg">
          <a:hlinkClick r:id="rId4"/>
        </xdr:cNvPr>
        <xdr:cNvPicPr preferRelativeResize="1">
          <a:picLocks noChangeAspect="1"/>
        </xdr:cNvPicPr>
      </xdr:nvPicPr>
      <xdr:blipFill>
        <a:blip r:embed="rId2"/>
        <a:srcRect l="33453" t="-1" r="32600" b="224"/>
        <a:stretch>
          <a:fillRect/>
        </a:stretch>
      </xdr:blipFill>
      <xdr:spPr>
        <a:xfrm>
          <a:off x="838200" y="2895600"/>
          <a:ext cx="790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</xdr:row>
      <xdr:rowOff>123825</xdr:rowOff>
    </xdr:from>
    <xdr:to>
      <xdr:col>1</xdr:col>
      <xdr:colOff>1514475</xdr:colOff>
      <xdr:row>17</xdr:row>
      <xdr:rowOff>371475</xdr:rowOff>
    </xdr:to>
    <xdr:pic>
      <xdr:nvPicPr>
        <xdr:cNvPr id="3" name="Рисунок 3" descr="http://valberg.ru/upload/files/1367239248close_full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5000625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19</xdr:row>
      <xdr:rowOff>0</xdr:rowOff>
    </xdr:from>
    <xdr:to>
      <xdr:col>1</xdr:col>
      <xdr:colOff>1666875</xdr:colOff>
      <xdr:row>22</xdr:row>
      <xdr:rowOff>19050</xdr:rowOff>
    </xdr:to>
    <xdr:pic>
      <xdr:nvPicPr>
        <xdr:cNvPr id="4" name="Рисунок 4" descr="http://valberg.ru/upload/files/1496318641close_full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624840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23</xdr:row>
      <xdr:rowOff>123825</xdr:rowOff>
    </xdr:from>
    <xdr:to>
      <xdr:col>1</xdr:col>
      <xdr:colOff>1724025</xdr:colOff>
      <xdr:row>26</xdr:row>
      <xdr:rowOff>95250</xdr:rowOff>
    </xdr:to>
    <xdr:pic>
      <xdr:nvPicPr>
        <xdr:cNvPr id="5" name="Рисунок 5" descr="http://valberg.ru/upload/files/1398236286close_full.jpg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" y="7734300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28</xdr:row>
      <xdr:rowOff>0</xdr:rowOff>
    </xdr:from>
    <xdr:to>
      <xdr:col>1</xdr:col>
      <xdr:colOff>1514475</xdr:colOff>
      <xdr:row>32</xdr:row>
      <xdr:rowOff>247650</xdr:rowOff>
    </xdr:to>
    <xdr:pic>
      <xdr:nvPicPr>
        <xdr:cNvPr id="6" name="Рисунок 6" descr="http://valberg.ru/upload/files/1398236375close_full.jpg">
          <a:hlinkClick r:id="rId16"/>
        </xdr:cNvPr>
        <xdr:cNvPicPr preferRelativeResize="1">
          <a:picLocks noChangeAspect="1"/>
        </xdr:cNvPicPr>
      </xdr:nvPicPr>
      <xdr:blipFill>
        <a:blip r:embed="rId14"/>
        <a:srcRect l="22941" r="19999" b="-2105"/>
        <a:stretch>
          <a:fillRect/>
        </a:stretch>
      </xdr:blipFill>
      <xdr:spPr>
        <a:xfrm>
          <a:off x="504825" y="9334500"/>
          <a:ext cx="12287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9</xdr:row>
      <xdr:rowOff>38100</xdr:rowOff>
    </xdr:from>
    <xdr:to>
      <xdr:col>1</xdr:col>
      <xdr:colOff>1676400</xdr:colOff>
      <xdr:row>14</xdr:row>
      <xdr:rowOff>161925</xdr:rowOff>
    </xdr:to>
    <xdr:pic>
      <xdr:nvPicPr>
        <xdr:cNvPr id="1" name="Picture 2" descr="http://www.metall-zavod.ru/images/products/shsa100-40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4800" y="3048000"/>
          <a:ext cx="1590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23</xdr:row>
      <xdr:rowOff>161925</xdr:rowOff>
    </xdr:from>
    <xdr:to>
      <xdr:col>1</xdr:col>
      <xdr:colOff>1905000</xdr:colOff>
      <xdr:row>26</xdr:row>
      <xdr:rowOff>171450</xdr:rowOff>
    </xdr:to>
    <xdr:pic>
      <xdr:nvPicPr>
        <xdr:cNvPr id="2" name="Picture 5" descr="http://www.metzavod.ru/images/products/shha2-850o_antresol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52425" y="7467600"/>
          <a:ext cx="1771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257175</xdr:rowOff>
    </xdr:from>
    <xdr:to>
      <xdr:col>1</xdr:col>
      <xdr:colOff>1619250</xdr:colOff>
      <xdr:row>35</xdr:row>
      <xdr:rowOff>123825</xdr:rowOff>
    </xdr:to>
    <xdr:pic>
      <xdr:nvPicPr>
        <xdr:cNvPr id="3" name="Picture 6" descr="sha600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8791575"/>
          <a:ext cx="16002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304800</xdr:rowOff>
    </xdr:from>
    <xdr:to>
      <xdr:col>1</xdr:col>
      <xdr:colOff>1762125</xdr:colOff>
      <xdr:row>39</xdr:row>
      <xdr:rowOff>266700</xdr:rowOff>
    </xdr:to>
    <xdr:pic>
      <xdr:nvPicPr>
        <xdr:cNvPr id="4" name="Picture 7" descr="shha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144905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45</xdr:row>
      <xdr:rowOff>85725</xdr:rowOff>
    </xdr:from>
    <xdr:to>
      <xdr:col>1</xdr:col>
      <xdr:colOff>1828800</xdr:colOff>
      <xdr:row>51</xdr:row>
      <xdr:rowOff>257175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4306550"/>
          <a:ext cx="18859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133350</xdr:rowOff>
    </xdr:from>
    <xdr:to>
      <xdr:col>7</xdr:col>
      <xdr:colOff>438150</xdr:colOff>
      <xdr:row>1</xdr:row>
      <xdr:rowOff>1352550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133350"/>
          <a:ext cx="8677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15</xdr:row>
      <xdr:rowOff>9525</xdr:rowOff>
    </xdr:from>
    <xdr:to>
      <xdr:col>1</xdr:col>
      <xdr:colOff>1666875</xdr:colOff>
      <xdr:row>22</xdr:row>
      <xdr:rowOff>180975</xdr:rowOff>
    </xdr:to>
    <xdr:pic>
      <xdr:nvPicPr>
        <xdr:cNvPr id="7" name="Picture 4" descr="http://www.metzavod.ru/images/products/shha850o.jp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371475" y="4752975"/>
          <a:ext cx="15144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7</xdr:col>
      <xdr:colOff>847725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1010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14</xdr:row>
      <xdr:rowOff>190500</xdr:rowOff>
    </xdr:from>
    <xdr:to>
      <xdr:col>0</xdr:col>
      <xdr:colOff>866775</xdr:colOff>
      <xdr:row>16</xdr:row>
      <xdr:rowOff>276225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114925"/>
          <a:ext cx="609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228600</xdr:rowOff>
    </xdr:from>
    <xdr:to>
      <xdr:col>0</xdr:col>
      <xdr:colOff>1866900</xdr:colOff>
      <xdr:row>13</xdr:row>
      <xdr:rowOff>257175</xdr:rowOff>
    </xdr:to>
    <xdr:pic>
      <xdr:nvPicPr>
        <xdr:cNvPr id="3" name="Рисунок 3" descr="ПРАКТИК LS-11-40D">
          <a:hlinkClick r:id="rId5"/>
        </xdr:cNvPr>
        <xdr:cNvPicPr preferRelativeResize="1">
          <a:picLocks noChangeAspect="1"/>
        </xdr:cNvPicPr>
      </xdr:nvPicPr>
      <xdr:blipFill>
        <a:blip r:embed="rId3"/>
        <a:srcRect l="17686" r="17686" b="-3402"/>
        <a:stretch>
          <a:fillRect/>
        </a:stretch>
      </xdr:blipFill>
      <xdr:spPr>
        <a:xfrm>
          <a:off x="942975" y="3409950"/>
          <a:ext cx="923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28</xdr:row>
      <xdr:rowOff>66675</xdr:rowOff>
    </xdr:from>
    <xdr:to>
      <xdr:col>0</xdr:col>
      <xdr:colOff>1276350</xdr:colOff>
      <xdr:row>31</xdr:row>
      <xdr:rowOff>9525</xdr:rowOff>
    </xdr:to>
    <xdr:pic>
      <xdr:nvPicPr>
        <xdr:cNvPr id="4" name="Рисунок 4" descr="http://valberg.ru/upload/files/1433768548close_full.jpg">
          <a:hlinkClick r:id="rId8"/>
        </xdr:cNvPr>
        <xdr:cNvPicPr preferRelativeResize="1">
          <a:picLocks noChangeAspect="1"/>
        </xdr:cNvPicPr>
      </xdr:nvPicPr>
      <xdr:blipFill>
        <a:blip r:embed="rId6"/>
        <a:srcRect l="26765" t="1" r="28823" b="701"/>
        <a:stretch>
          <a:fillRect/>
        </a:stretch>
      </xdr:blipFill>
      <xdr:spPr>
        <a:xfrm>
          <a:off x="438150" y="10734675"/>
          <a:ext cx="838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24</xdr:row>
      <xdr:rowOff>238125</xdr:rowOff>
    </xdr:from>
    <xdr:to>
      <xdr:col>0</xdr:col>
      <xdr:colOff>1990725</xdr:colOff>
      <xdr:row>26</xdr:row>
      <xdr:rowOff>466725</xdr:rowOff>
    </xdr:to>
    <xdr:pic>
      <xdr:nvPicPr>
        <xdr:cNvPr id="5" name="Рисунок 5" descr="ПРАКТИК LS-34">
          <a:hlinkClick r:id="rId11"/>
        </xdr:cNvPr>
        <xdr:cNvPicPr preferRelativeResize="1">
          <a:picLocks noChangeAspect="1"/>
        </xdr:cNvPicPr>
      </xdr:nvPicPr>
      <xdr:blipFill>
        <a:blip r:embed="rId9"/>
        <a:srcRect l="21249" t="-1" r="21249" b="-2499"/>
        <a:stretch>
          <a:fillRect/>
        </a:stretch>
      </xdr:blipFill>
      <xdr:spPr>
        <a:xfrm>
          <a:off x="1228725" y="9315450"/>
          <a:ext cx="762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23</xdr:row>
      <xdr:rowOff>123825</xdr:rowOff>
    </xdr:from>
    <xdr:to>
      <xdr:col>0</xdr:col>
      <xdr:colOff>1095375</xdr:colOff>
      <xdr:row>26</xdr:row>
      <xdr:rowOff>304800</xdr:rowOff>
    </xdr:to>
    <xdr:pic>
      <xdr:nvPicPr>
        <xdr:cNvPr id="6" name="Рисунок 6" descr="ПРАКТИК LS-24">
          <a:hlinkClick r:id="rId14"/>
        </xdr:cNvPr>
        <xdr:cNvPicPr preferRelativeResize="1">
          <a:picLocks noChangeAspect="1"/>
        </xdr:cNvPicPr>
      </xdr:nvPicPr>
      <xdr:blipFill>
        <a:blip r:embed="rId12"/>
        <a:srcRect l="26249" r="29374" b="-1251"/>
        <a:stretch>
          <a:fillRect/>
        </a:stretch>
      </xdr:blipFill>
      <xdr:spPr>
        <a:xfrm>
          <a:off x="438150" y="9029700"/>
          <a:ext cx="657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20</xdr:row>
      <xdr:rowOff>19050</xdr:rowOff>
    </xdr:from>
    <xdr:to>
      <xdr:col>0</xdr:col>
      <xdr:colOff>2076450</xdr:colOff>
      <xdr:row>23</xdr:row>
      <xdr:rowOff>114300</xdr:rowOff>
    </xdr:to>
    <xdr:pic>
      <xdr:nvPicPr>
        <xdr:cNvPr id="7" name="Рисунок 7" descr="ПРАКТИК LS-22-50">
          <a:hlinkClick r:id="rId17"/>
        </xdr:cNvPr>
        <xdr:cNvPicPr preferRelativeResize="1">
          <a:picLocks noChangeAspect="1"/>
        </xdr:cNvPicPr>
      </xdr:nvPicPr>
      <xdr:blipFill>
        <a:blip r:embed="rId15"/>
        <a:srcRect l="26875" r="26249"/>
        <a:stretch>
          <a:fillRect/>
        </a:stretch>
      </xdr:blipFill>
      <xdr:spPr>
        <a:xfrm>
          <a:off x="1419225" y="7800975"/>
          <a:ext cx="657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17</xdr:row>
      <xdr:rowOff>38100</xdr:rowOff>
    </xdr:from>
    <xdr:to>
      <xdr:col>0</xdr:col>
      <xdr:colOff>1609725</xdr:colOff>
      <xdr:row>19</xdr:row>
      <xdr:rowOff>323850</xdr:rowOff>
    </xdr:to>
    <xdr:pic>
      <xdr:nvPicPr>
        <xdr:cNvPr id="8" name="Рисунок 8" descr="ПРАКТИК LS-41">
          <a:hlinkClick r:id="rId20"/>
        </xdr:cNvPr>
        <xdr:cNvPicPr preferRelativeResize="1">
          <a:picLocks noChangeAspect="1"/>
        </xdr:cNvPicPr>
      </xdr:nvPicPr>
      <xdr:blipFill>
        <a:blip r:embed="rId18"/>
        <a:srcRect l="13749" r="13125" b="-1251"/>
        <a:stretch>
          <a:fillRect/>
        </a:stretch>
      </xdr:blipFill>
      <xdr:spPr>
        <a:xfrm>
          <a:off x="590550" y="6391275"/>
          <a:ext cx="1019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32</xdr:row>
      <xdr:rowOff>161925</xdr:rowOff>
    </xdr:from>
    <xdr:to>
      <xdr:col>0</xdr:col>
      <xdr:colOff>1000125</xdr:colOff>
      <xdr:row>34</xdr:row>
      <xdr:rowOff>400050</xdr:rowOff>
    </xdr:to>
    <xdr:pic>
      <xdr:nvPicPr>
        <xdr:cNvPr id="9" name="Рисунок 9" descr="ПРАКТИК LS-01">
          <a:hlinkClick r:id="rId23"/>
        </xdr:cNvPr>
        <xdr:cNvPicPr preferRelativeResize="1">
          <a:picLocks noChangeAspect="1"/>
        </xdr:cNvPicPr>
      </xdr:nvPicPr>
      <xdr:blipFill>
        <a:blip r:embed="rId21"/>
        <a:srcRect l="33125" r="31875" b="-1249"/>
        <a:stretch>
          <a:fillRect/>
        </a:stretch>
      </xdr:blipFill>
      <xdr:spPr>
        <a:xfrm>
          <a:off x="533400" y="12430125"/>
          <a:ext cx="466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28</xdr:row>
      <xdr:rowOff>180975</xdr:rowOff>
    </xdr:from>
    <xdr:to>
      <xdr:col>0</xdr:col>
      <xdr:colOff>1457325</xdr:colOff>
      <xdr:row>35</xdr:row>
      <xdr:rowOff>123825</xdr:rowOff>
    </xdr:to>
    <xdr:pic>
      <xdr:nvPicPr>
        <xdr:cNvPr id="1" name="Picture 10" descr="shrk28-800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867900"/>
          <a:ext cx="12954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114300</xdr:rowOff>
    </xdr:from>
    <xdr:to>
      <xdr:col>10</xdr:col>
      <xdr:colOff>47625</xdr:colOff>
      <xdr:row>2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11010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190500</xdr:rowOff>
    </xdr:from>
    <xdr:to>
      <xdr:col>0</xdr:col>
      <xdr:colOff>1571625</xdr:colOff>
      <xdr:row>41</xdr:row>
      <xdr:rowOff>114300</xdr:rowOff>
    </xdr:to>
    <xdr:pic>
      <xdr:nvPicPr>
        <xdr:cNvPr id="3" name="Picture 1336" descr="shm_22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144375"/>
          <a:ext cx="15525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16</xdr:row>
      <xdr:rowOff>95250</xdr:rowOff>
    </xdr:from>
    <xdr:to>
      <xdr:col>0</xdr:col>
      <xdr:colOff>1381125</xdr:colOff>
      <xdr:row>21</xdr:row>
      <xdr:rowOff>66675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5619750"/>
          <a:ext cx="1095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7</xdr:row>
      <xdr:rowOff>114300</xdr:rowOff>
    </xdr:from>
    <xdr:to>
      <xdr:col>0</xdr:col>
      <xdr:colOff>1362075</xdr:colOff>
      <xdr:row>15</xdr:row>
      <xdr:rowOff>114300</xdr:rowOff>
    </xdr:to>
    <xdr:pic>
      <xdr:nvPicPr>
        <xdr:cNvPr id="5" name="Picture 2" descr="http://www.metzavod.ru/images/products/shrek22-500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61950" y="2971800"/>
          <a:ext cx="10001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21</xdr:row>
      <xdr:rowOff>352425</xdr:rowOff>
    </xdr:from>
    <xdr:to>
      <xdr:col>0</xdr:col>
      <xdr:colOff>1485900</xdr:colOff>
      <xdr:row>27</xdr:row>
      <xdr:rowOff>209550</xdr:rowOff>
    </xdr:to>
    <xdr:pic>
      <xdr:nvPicPr>
        <xdr:cNvPr id="6" name="Picture 8" descr="http://www.metzavod.ru/images/products/shrk24o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71450" y="7791450"/>
          <a:ext cx="1314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142875</xdr:rowOff>
    </xdr:from>
    <xdr:to>
      <xdr:col>8</xdr:col>
      <xdr:colOff>714375</xdr:colOff>
      <xdr:row>1</xdr:row>
      <xdr:rowOff>1590675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875"/>
          <a:ext cx="98202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18</xdr:row>
      <xdr:rowOff>123825</xdr:rowOff>
    </xdr:from>
    <xdr:to>
      <xdr:col>1</xdr:col>
      <xdr:colOff>2047875</xdr:colOff>
      <xdr:row>23</xdr:row>
      <xdr:rowOff>295275</xdr:rowOff>
    </xdr:to>
    <xdr:pic>
      <xdr:nvPicPr>
        <xdr:cNvPr id="2" name="Picture 3" descr="shrs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0782300"/>
          <a:ext cx="13716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14</xdr:row>
      <xdr:rowOff>114300</xdr:rowOff>
    </xdr:from>
    <xdr:to>
      <xdr:col>1</xdr:col>
      <xdr:colOff>2324100</xdr:colOff>
      <xdr:row>17</xdr:row>
      <xdr:rowOff>647700</xdr:rowOff>
    </xdr:to>
    <xdr:pic>
      <xdr:nvPicPr>
        <xdr:cNvPr id="3" name="Picture 4" descr="shrs12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7153275"/>
          <a:ext cx="15906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7</xdr:row>
      <xdr:rowOff>342900</xdr:rowOff>
    </xdr:from>
    <xdr:to>
      <xdr:col>1</xdr:col>
      <xdr:colOff>2362200</xdr:colOff>
      <xdr:row>13</xdr:row>
      <xdr:rowOff>600075</xdr:rowOff>
    </xdr:to>
    <xdr:pic>
      <xdr:nvPicPr>
        <xdr:cNvPr id="4" name="Picture 5" descr="shrs11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495675"/>
          <a:ext cx="16668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114300</xdr:rowOff>
    </xdr:from>
    <xdr:to>
      <xdr:col>10</xdr:col>
      <xdr:colOff>104775</xdr:colOff>
      <xdr:row>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110109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10</xdr:row>
      <xdr:rowOff>219075</xdr:rowOff>
    </xdr:from>
    <xdr:to>
      <xdr:col>0</xdr:col>
      <xdr:colOff>1647825</xdr:colOff>
      <xdr:row>14</xdr:row>
      <xdr:rowOff>0</xdr:rowOff>
    </xdr:to>
    <xdr:pic>
      <xdr:nvPicPr>
        <xdr:cNvPr id="2" name="Рисунок 2" descr="Шкаф инструментальный TC-10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952875"/>
          <a:ext cx="1066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21</xdr:row>
      <xdr:rowOff>28575</xdr:rowOff>
    </xdr:from>
    <xdr:to>
      <xdr:col>0</xdr:col>
      <xdr:colOff>1619250</xdr:colOff>
      <xdr:row>25</xdr:row>
      <xdr:rowOff>76200</xdr:rowOff>
    </xdr:to>
    <xdr:pic>
      <xdr:nvPicPr>
        <xdr:cNvPr id="3" name="Рисунок 3" descr="Шкаф инструментальный TC-19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8286750"/>
          <a:ext cx="9620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1981200</xdr:colOff>
      <xdr:row>33</xdr:row>
      <xdr:rowOff>257175</xdr:rowOff>
    </xdr:to>
    <xdr:pic>
      <xdr:nvPicPr>
        <xdr:cNvPr id="4" name="Рисунок 4" descr="TC 1995-121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2887325"/>
          <a:ext cx="1743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26</xdr:row>
      <xdr:rowOff>114300</xdr:rowOff>
    </xdr:from>
    <xdr:to>
      <xdr:col>0</xdr:col>
      <xdr:colOff>2019300</xdr:colOff>
      <xdr:row>29</xdr:row>
      <xdr:rowOff>38100</xdr:rowOff>
    </xdr:to>
    <xdr:pic>
      <xdr:nvPicPr>
        <xdr:cNvPr id="5" name="Рисунок 5" descr="TC-1995-0040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0448925"/>
          <a:ext cx="1743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16</xdr:row>
      <xdr:rowOff>114300</xdr:rowOff>
    </xdr:from>
    <xdr:to>
      <xdr:col>0</xdr:col>
      <xdr:colOff>1885950</xdr:colOff>
      <xdr:row>18</xdr:row>
      <xdr:rowOff>400050</xdr:rowOff>
    </xdr:to>
    <xdr:pic>
      <xdr:nvPicPr>
        <xdr:cNvPr id="6" name="Рисунок 6" descr="ТС 1095-100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5991225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6"/>
  <sheetViews>
    <sheetView showGridLines="0" showZeros="0" view="pageBreakPreview" zoomScaleNormal="85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2.875" style="6" customWidth="1"/>
    <col min="2" max="2" width="25.00390625" style="6" customWidth="1"/>
    <col min="3" max="3" width="19.625" style="54" customWidth="1"/>
    <col min="4" max="6" width="7.25390625" style="6" customWidth="1"/>
    <col min="7" max="7" width="52.375" style="6" customWidth="1"/>
    <col min="8" max="8" width="11.00390625" style="55" customWidth="1"/>
    <col min="9" max="9" width="9.125" style="6" hidden="1" customWidth="1"/>
    <col min="10" max="10" width="2.25390625" style="6" customWidth="1"/>
    <col min="11" max="11" width="7.75390625" style="6" customWidth="1"/>
    <col min="12" max="16384" width="9.125" style="6" customWidth="1"/>
  </cols>
  <sheetData>
    <row r="1" spans="1:9" ht="15">
      <c r="A1" s="1"/>
      <c r="B1" s="2"/>
      <c r="C1" s="3"/>
      <c r="D1" s="3"/>
      <c r="E1" s="3"/>
      <c r="F1" s="3"/>
      <c r="G1" s="3"/>
      <c r="H1" s="4"/>
      <c r="I1" s="5"/>
    </row>
    <row r="2" spans="1:9" ht="111" customHeight="1">
      <c r="A2" s="1"/>
      <c r="B2" s="130"/>
      <c r="C2" s="130"/>
      <c r="D2" s="130"/>
      <c r="E2" s="130"/>
      <c r="F2" s="130"/>
      <c r="G2" s="130"/>
      <c r="H2" s="130"/>
      <c r="I2" s="7"/>
    </row>
    <row r="3" spans="1:9" ht="15">
      <c r="A3" s="1"/>
      <c r="B3" s="131" t="s">
        <v>0</v>
      </c>
      <c r="C3" s="131"/>
      <c r="D3" s="131"/>
      <c r="E3" s="131"/>
      <c r="F3" s="131"/>
      <c r="G3" s="131"/>
      <c r="H3" s="131"/>
      <c r="I3" s="8"/>
    </row>
    <row r="4" spans="1:9" ht="15">
      <c r="A4" s="1"/>
      <c r="B4" s="131" t="s">
        <v>1</v>
      </c>
      <c r="C4" s="131"/>
      <c r="D4" s="131"/>
      <c r="E4" s="131"/>
      <c r="F4" s="131"/>
      <c r="G4" s="131"/>
      <c r="H4" s="131"/>
      <c r="I4" s="8"/>
    </row>
    <row r="5" spans="1:9" ht="15">
      <c r="A5" s="1"/>
      <c r="B5" s="131" t="s">
        <v>2</v>
      </c>
      <c r="C5" s="131"/>
      <c r="D5" s="131"/>
      <c r="E5" s="131"/>
      <c r="F5" s="131"/>
      <c r="G5" s="131"/>
      <c r="H5" s="131"/>
      <c r="I5" s="8"/>
    </row>
    <row r="6" spans="1:9" ht="15.75">
      <c r="A6" s="1"/>
      <c r="B6" s="131" t="s">
        <v>3</v>
      </c>
      <c r="C6" s="131"/>
      <c r="D6" s="131"/>
      <c r="E6" s="131"/>
      <c r="F6" s="131"/>
      <c r="G6" s="131"/>
      <c r="H6" s="131"/>
      <c r="I6" s="8"/>
    </row>
    <row r="7" spans="1:9" s="10" customFormat="1" ht="0.75" customHeight="1" hidden="1">
      <c r="A7" s="9"/>
      <c r="B7" s="9"/>
      <c r="C7" s="128"/>
      <c r="D7" s="128"/>
      <c r="E7" s="128"/>
      <c r="F7" s="128"/>
      <c r="G7" s="128"/>
      <c r="H7" s="128"/>
      <c r="I7" s="129"/>
    </row>
    <row r="8" spans="1:9" ht="47.25" customHeight="1">
      <c r="A8" s="1"/>
      <c r="B8" s="132" t="s">
        <v>82</v>
      </c>
      <c r="C8" s="133"/>
      <c r="D8" s="133"/>
      <c r="E8" s="133"/>
      <c r="F8" s="133"/>
      <c r="G8" s="133"/>
      <c r="H8" s="133"/>
      <c r="I8" s="134"/>
    </row>
    <row r="9" spans="1:9" ht="3" customHeight="1" thickBot="1">
      <c r="A9" s="1"/>
      <c r="B9" s="11"/>
      <c r="C9" s="12"/>
      <c r="D9" s="12"/>
      <c r="E9" s="12"/>
      <c r="F9" s="12"/>
      <c r="G9" s="12"/>
      <c r="H9" s="13"/>
      <c r="I9" s="14"/>
    </row>
    <row r="10" spans="1:9" ht="16.5" customHeight="1">
      <c r="A10" s="1"/>
      <c r="B10" s="135"/>
      <c r="C10" s="136" t="s">
        <v>5</v>
      </c>
      <c r="D10" s="139" t="s">
        <v>6</v>
      </c>
      <c r="E10" s="139"/>
      <c r="F10" s="139"/>
      <c r="G10" s="139" t="s">
        <v>7</v>
      </c>
      <c r="H10" s="142" t="s">
        <v>8</v>
      </c>
      <c r="I10" s="144"/>
    </row>
    <row r="11" spans="1:9" ht="15" customHeight="1" thickBot="1">
      <c r="A11" s="1"/>
      <c r="B11" s="135"/>
      <c r="C11" s="137"/>
      <c r="D11" s="140"/>
      <c r="E11" s="140"/>
      <c r="F11" s="140"/>
      <c r="G11" s="140"/>
      <c r="H11" s="143"/>
      <c r="I11" s="145"/>
    </row>
    <row r="12" spans="1:9" s="19" customFormat="1" ht="34.5" customHeight="1" thickBot="1">
      <c r="A12" s="15"/>
      <c r="B12"/>
      <c r="C12" s="138"/>
      <c r="D12" s="16" t="s">
        <v>9</v>
      </c>
      <c r="E12" s="16" t="s">
        <v>10</v>
      </c>
      <c r="F12" s="16" t="s">
        <v>11</v>
      </c>
      <c r="G12" s="141"/>
      <c r="H12" s="17" t="s">
        <v>12</v>
      </c>
      <c r="I12" s="18">
        <v>1</v>
      </c>
    </row>
    <row r="13" spans="1:9" s="19" customFormat="1" ht="18" customHeight="1" thickBot="1">
      <c r="A13" s="15"/>
      <c r="B13"/>
      <c r="C13" s="147" t="s">
        <v>83</v>
      </c>
      <c r="D13" s="148"/>
      <c r="E13" s="148"/>
      <c r="F13" s="148"/>
      <c r="G13" s="148"/>
      <c r="H13" s="149"/>
      <c r="I13" s="18"/>
    </row>
    <row r="14" spans="1:9" s="19" customFormat="1" ht="30.75" customHeight="1" thickBot="1">
      <c r="A14" s="15"/>
      <c r="B14" s="15"/>
      <c r="C14" s="20" t="s">
        <v>84</v>
      </c>
      <c r="D14" s="21">
        <v>1830</v>
      </c>
      <c r="E14" s="21">
        <v>472</v>
      </c>
      <c r="F14" s="21">
        <v>458</v>
      </c>
      <c r="G14" s="28" t="s">
        <v>85</v>
      </c>
      <c r="H14" s="23">
        <v>7380</v>
      </c>
      <c r="I14" s="24">
        <f>H14+100</f>
        <v>7480</v>
      </c>
    </row>
    <row r="15" spans="1:9" ht="32.25" customHeight="1" thickBot="1">
      <c r="A15" s="1"/>
      <c r="B15" s="25" t="s">
        <v>84</v>
      </c>
      <c r="C15" s="26" t="s">
        <v>86</v>
      </c>
      <c r="D15" s="27">
        <v>1830</v>
      </c>
      <c r="E15" s="27">
        <v>472</v>
      </c>
      <c r="F15" s="27">
        <v>458</v>
      </c>
      <c r="G15" s="28" t="s">
        <v>87</v>
      </c>
      <c r="H15" s="29">
        <v>9490</v>
      </c>
      <c r="I15" s="24">
        <f>H15+100</f>
        <v>9590</v>
      </c>
    </row>
    <row r="16" spans="1:9" s="19" customFormat="1" ht="18" customHeight="1" thickBot="1">
      <c r="A16" s="15"/>
      <c r="B16" s="15"/>
      <c r="C16" s="147" t="s">
        <v>88</v>
      </c>
      <c r="D16" s="148"/>
      <c r="E16" s="148"/>
      <c r="F16" s="148"/>
      <c r="G16" s="148"/>
      <c r="H16" s="149"/>
      <c r="I16" s="18"/>
    </row>
    <row r="17" spans="1:9" s="33" customFormat="1" ht="30" customHeight="1" thickBot="1">
      <c r="A17" s="32"/>
      <c r="B17"/>
      <c r="C17" s="26" t="s">
        <v>89</v>
      </c>
      <c r="D17" s="30">
        <v>930</v>
      </c>
      <c r="E17" s="30">
        <v>850</v>
      </c>
      <c r="F17" s="30">
        <v>400</v>
      </c>
      <c r="G17" s="28" t="s">
        <v>90</v>
      </c>
      <c r="H17" s="29">
        <v>5760</v>
      </c>
      <c r="I17" s="24">
        <f aca="true" t="shared" si="0" ref="I17:I26">H17+150</f>
        <v>5910</v>
      </c>
    </row>
    <row r="18" spans="1:9" s="33" customFormat="1" ht="30" customHeight="1" thickBot="1">
      <c r="A18" s="32"/>
      <c r="B18" s="32"/>
      <c r="C18" s="26" t="s">
        <v>91</v>
      </c>
      <c r="D18" s="30">
        <v>1860</v>
      </c>
      <c r="E18" s="30">
        <v>850</v>
      </c>
      <c r="F18" s="30">
        <v>400</v>
      </c>
      <c r="G18" s="28" t="s">
        <v>92</v>
      </c>
      <c r="H18" s="29">
        <v>8650</v>
      </c>
      <c r="I18" s="24">
        <f t="shared" si="0"/>
        <v>8800</v>
      </c>
    </row>
    <row r="19" spans="1:9" s="33" customFormat="1" ht="30" customHeight="1" thickBot="1">
      <c r="A19" s="32"/>
      <c r="B19" s="56" t="s">
        <v>89</v>
      </c>
      <c r="C19" s="26" t="s">
        <v>93</v>
      </c>
      <c r="D19" s="30">
        <v>930</v>
      </c>
      <c r="E19" s="30">
        <v>850</v>
      </c>
      <c r="F19" s="30">
        <v>500</v>
      </c>
      <c r="G19" s="28" t="s">
        <v>94</v>
      </c>
      <c r="H19" s="29">
        <v>6400</v>
      </c>
      <c r="I19" s="24">
        <f t="shared" si="0"/>
        <v>6550</v>
      </c>
    </row>
    <row r="20" spans="1:11" s="36" customFormat="1" ht="30" customHeight="1" thickBot="1">
      <c r="A20" s="34"/>
      <c r="B20"/>
      <c r="C20" s="26" t="s">
        <v>95</v>
      </c>
      <c r="D20" s="30">
        <v>1860</v>
      </c>
      <c r="E20" s="30">
        <v>850</v>
      </c>
      <c r="F20" s="30">
        <v>500</v>
      </c>
      <c r="G20" s="28" t="s">
        <v>96</v>
      </c>
      <c r="H20" s="29">
        <v>9610</v>
      </c>
      <c r="I20" s="24">
        <f t="shared" si="0"/>
        <v>9760</v>
      </c>
      <c r="K20" s="33"/>
    </row>
    <row r="21" spans="1:9" ht="30" customHeight="1" thickBot="1">
      <c r="A21" s="1"/>
      <c r="B21" s="1"/>
      <c r="C21" s="26" t="s">
        <v>97</v>
      </c>
      <c r="D21" s="30">
        <v>2000</v>
      </c>
      <c r="E21" s="30">
        <v>850</v>
      </c>
      <c r="F21" s="30">
        <v>500</v>
      </c>
      <c r="G21" s="28" t="s">
        <v>98</v>
      </c>
      <c r="H21" s="29">
        <v>13370</v>
      </c>
      <c r="I21" s="24">
        <f t="shared" si="0"/>
        <v>13520</v>
      </c>
    </row>
    <row r="22" spans="1:9" s="19" customFormat="1" ht="18" customHeight="1" thickBot="1">
      <c r="A22" s="15"/>
      <c r="B22" s="15"/>
      <c r="C22" s="147" t="s">
        <v>99</v>
      </c>
      <c r="D22" s="148"/>
      <c r="E22" s="148"/>
      <c r="F22" s="148"/>
      <c r="G22" s="148"/>
      <c r="H22" s="149"/>
      <c r="I22" s="18"/>
    </row>
    <row r="23" spans="1:9" s="33" customFormat="1" ht="29.25" customHeight="1" thickBot="1">
      <c r="A23" s="32"/>
      <c r="B23" s="37" t="s">
        <v>91</v>
      </c>
      <c r="C23" s="26" t="s">
        <v>100</v>
      </c>
      <c r="D23" s="30">
        <v>832</v>
      </c>
      <c r="E23" s="30">
        <v>915</v>
      </c>
      <c r="F23" s="30">
        <v>370</v>
      </c>
      <c r="G23" s="28" t="s">
        <v>90</v>
      </c>
      <c r="H23" s="29">
        <v>5760</v>
      </c>
      <c r="I23" s="24">
        <f t="shared" si="0"/>
        <v>5910</v>
      </c>
    </row>
    <row r="24" spans="1:9" ht="29.25" customHeight="1" thickBot="1">
      <c r="A24" s="1"/>
      <c r="B24" s="1"/>
      <c r="C24" s="26" t="s">
        <v>101</v>
      </c>
      <c r="D24" s="30">
        <v>1830</v>
      </c>
      <c r="E24" s="30">
        <v>915</v>
      </c>
      <c r="F24" s="30">
        <v>370</v>
      </c>
      <c r="G24" s="28" t="s">
        <v>102</v>
      </c>
      <c r="H24" s="29">
        <v>8890</v>
      </c>
      <c r="I24" s="24">
        <f t="shared" si="0"/>
        <v>9040</v>
      </c>
    </row>
    <row r="25" spans="1:9" s="33" customFormat="1" ht="29.25" customHeight="1" thickBot="1">
      <c r="A25" s="32"/>
      <c r="B25" s="32"/>
      <c r="C25" s="26" t="s">
        <v>103</v>
      </c>
      <c r="D25" s="30">
        <v>1830</v>
      </c>
      <c r="E25" s="30">
        <v>915</v>
      </c>
      <c r="F25" s="30">
        <v>458</v>
      </c>
      <c r="G25" s="28" t="s">
        <v>104</v>
      </c>
      <c r="H25" s="29">
        <v>9990</v>
      </c>
      <c r="I25" s="24">
        <f t="shared" si="0"/>
        <v>10140</v>
      </c>
    </row>
    <row r="26" spans="1:9" ht="29.25" customHeight="1" thickBot="1">
      <c r="A26" s="1"/>
      <c r="B26"/>
      <c r="C26" s="26" t="s">
        <v>103</v>
      </c>
      <c r="D26" s="30">
        <v>1996</v>
      </c>
      <c r="E26" s="30">
        <v>915</v>
      </c>
      <c r="F26" s="30">
        <v>458</v>
      </c>
      <c r="G26" s="28" t="s">
        <v>105</v>
      </c>
      <c r="H26" s="29">
        <v>13890</v>
      </c>
      <c r="I26" s="24">
        <f t="shared" si="0"/>
        <v>14040</v>
      </c>
    </row>
    <row r="27" spans="1:9" s="19" customFormat="1" ht="18" customHeight="1" thickBot="1">
      <c r="A27" s="15"/>
      <c r="B27" s="15"/>
      <c r="C27" s="147" t="s">
        <v>106</v>
      </c>
      <c r="D27" s="148"/>
      <c r="E27" s="148"/>
      <c r="F27" s="148"/>
      <c r="G27" s="148"/>
      <c r="H27" s="149"/>
      <c r="I27" s="18"/>
    </row>
    <row r="28" spans="1:9" ht="30" thickBot="1">
      <c r="A28" s="1"/>
      <c r="B28" s="37" t="s">
        <v>107</v>
      </c>
      <c r="C28" s="26" t="s">
        <v>108</v>
      </c>
      <c r="D28" s="30">
        <v>1000</v>
      </c>
      <c r="E28" s="30">
        <v>1000</v>
      </c>
      <c r="F28" s="30">
        <v>500</v>
      </c>
      <c r="G28" s="28" t="s">
        <v>109</v>
      </c>
      <c r="H28" s="29">
        <v>7900</v>
      </c>
      <c r="I28" s="31">
        <f>H28+200</f>
        <v>8100</v>
      </c>
    </row>
    <row r="29" spans="1:9" ht="30" thickBot="1">
      <c r="A29" s="1"/>
      <c r="B29" s="37"/>
      <c r="C29" s="26" t="s">
        <v>110</v>
      </c>
      <c r="D29" s="30">
        <v>1900</v>
      </c>
      <c r="E29" s="30">
        <v>1000</v>
      </c>
      <c r="F29" s="30">
        <v>500</v>
      </c>
      <c r="G29" s="28" t="s">
        <v>111</v>
      </c>
      <c r="H29" s="29">
        <v>12300</v>
      </c>
      <c r="I29" s="31">
        <f>H29+200</f>
        <v>12500</v>
      </c>
    </row>
    <row r="30" spans="1:9" s="19" customFormat="1" ht="18" customHeight="1" thickBot="1">
      <c r="A30" s="15"/>
      <c r="B30"/>
      <c r="C30" s="147" t="s">
        <v>112</v>
      </c>
      <c r="D30" s="148"/>
      <c r="E30" s="148"/>
      <c r="F30" s="148"/>
      <c r="G30" s="148"/>
      <c r="H30" s="149"/>
      <c r="I30" s="18"/>
    </row>
    <row r="31" spans="1:9" ht="30" thickBot="1">
      <c r="A31" s="1"/>
      <c r="B31" s="1"/>
      <c r="C31" s="26" t="s">
        <v>107</v>
      </c>
      <c r="D31" s="30">
        <v>832</v>
      </c>
      <c r="E31" s="30">
        <v>918</v>
      </c>
      <c r="F31" s="30">
        <v>458</v>
      </c>
      <c r="G31" s="28" t="s">
        <v>113</v>
      </c>
      <c r="H31" s="29">
        <v>9290</v>
      </c>
      <c r="I31" s="40"/>
    </row>
    <row r="32" spans="1:9" ht="30" thickBot="1">
      <c r="A32" s="1"/>
      <c r="B32" s="1"/>
      <c r="C32" s="26" t="s">
        <v>114</v>
      </c>
      <c r="D32" s="30">
        <v>1830</v>
      </c>
      <c r="E32" s="30">
        <v>918</v>
      </c>
      <c r="F32" s="30">
        <v>458</v>
      </c>
      <c r="G32" s="28" t="s">
        <v>115</v>
      </c>
      <c r="H32" s="29">
        <v>13490</v>
      </c>
      <c r="I32" s="41"/>
    </row>
    <row r="33" spans="1:10" ht="24.75" thickBot="1">
      <c r="A33" s="1"/>
      <c r="C33" s="26" t="s">
        <v>116</v>
      </c>
      <c r="D33" s="30">
        <v>832</v>
      </c>
      <c r="E33" s="30">
        <v>1215</v>
      </c>
      <c r="F33" s="30">
        <v>458</v>
      </c>
      <c r="G33" s="39" t="s">
        <v>62</v>
      </c>
      <c r="H33" s="29">
        <v>11390</v>
      </c>
      <c r="I33" s="41"/>
      <c r="J33" s="6" t="s">
        <v>63</v>
      </c>
    </row>
    <row r="34" spans="1:9" ht="24.75" thickBot="1">
      <c r="A34" s="1"/>
      <c r="B34" s="37" t="s">
        <v>114</v>
      </c>
      <c r="C34" s="57" t="s">
        <v>117</v>
      </c>
      <c r="D34" s="58">
        <v>1830</v>
      </c>
      <c r="E34" s="58">
        <v>1215</v>
      </c>
      <c r="F34" s="58">
        <v>458</v>
      </c>
      <c r="G34" s="59" t="s">
        <v>62</v>
      </c>
      <c r="H34" s="50">
        <v>19490</v>
      </c>
      <c r="I34" s="40"/>
    </row>
    <row r="35" spans="1:9" ht="15" customHeight="1">
      <c r="A35" s="1"/>
      <c r="B35" s="46"/>
      <c r="C35" s="52"/>
      <c r="D35" s="52"/>
      <c r="E35" s="52"/>
      <c r="F35" s="52"/>
      <c r="G35" s="146" t="s">
        <v>80</v>
      </c>
      <c r="H35" s="146"/>
      <c r="I35" s="53"/>
    </row>
    <row r="36" spans="2:9" ht="15" customHeight="1">
      <c r="B36" s="146" t="s">
        <v>81</v>
      </c>
      <c r="C36" s="146"/>
      <c r="D36" s="146"/>
      <c r="E36" s="146"/>
      <c r="F36" s="146"/>
      <c r="G36" s="146"/>
      <c r="H36" s="146"/>
      <c r="I36" s="53"/>
    </row>
  </sheetData>
  <sheetProtection/>
  <mergeCells count="20">
    <mergeCell ref="B36:H36"/>
    <mergeCell ref="C13:H13"/>
    <mergeCell ref="C16:H16"/>
    <mergeCell ref="C22:H22"/>
    <mergeCell ref="C27:H27"/>
    <mergeCell ref="C30:H30"/>
    <mergeCell ref="G35:H35"/>
    <mergeCell ref="B8:I8"/>
    <mergeCell ref="B10:B11"/>
    <mergeCell ref="C10:C12"/>
    <mergeCell ref="D10:F11"/>
    <mergeCell ref="G10:G12"/>
    <mergeCell ref="H10:H11"/>
    <mergeCell ref="I10:I11"/>
    <mergeCell ref="C7:I7"/>
    <mergeCell ref="B2:H2"/>
    <mergeCell ref="B3:H3"/>
    <mergeCell ref="B4:H4"/>
    <mergeCell ref="B5:H5"/>
    <mergeCell ref="B6:H6"/>
  </mergeCells>
  <printOptions horizontalCentered="1"/>
  <pageMargins left="0.2362204724409449" right="0.2362204724409449" top="0" bottom="0" header="0" footer="0"/>
  <pageSetup fitToHeight="0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1"/>
  <sheetViews>
    <sheetView showGridLines="0" showZeros="0" view="pageBreakPreview" zoomScaleNormal="85" zoomScaleSheetLayoutView="100" zoomScalePageLayoutView="0" workbookViewId="0" topLeftCell="A1">
      <selection activeCell="G68" sqref="G68"/>
    </sheetView>
  </sheetViews>
  <sheetFormatPr defaultColWidth="9.00390625" defaultRowHeight="12.75"/>
  <cols>
    <col min="1" max="1" width="2.875" style="6" customWidth="1"/>
    <col min="2" max="2" width="25.00390625" style="6" customWidth="1"/>
    <col min="3" max="3" width="17.00390625" style="54" customWidth="1"/>
    <col min="4" max="6" width="7.25390625" style="6" customWidth="1"/>
    <col min="7" max="7" width="52.375" style="6" customWidth="1"/>
    <col min="8" max="8" width="11.00390625" style="55" customWidth="1"/>
    <col min="9" max="9" width="9.125" style="6" hidden="1" customWidth="1"/>
    <col min="10" max="10" width="2.25390625" style="6" customWidth="1"/>
    <col min="11" max="11" width="7.75390625" style="6" customWidth="1"/>
    <col min="12" max="16384" width="9.125" style="6" customWidth="1"/>
  </cols>
  <sheetData>
    <row r="1" spans="1:9" ht="15">
      <c r="A1" s="1"/>
      <c r="B1" s="2"/>
      <c r="C1" s="3"/>
      <c r="D1" s="3"/>
      <c r="E1" s="3"/>
      <c r="F1" s="3"/>
      <c r="G1" s="3"/>
      <c r="H1" s="4"/>
      <c r="I1" s="5"/>
    </row>
    <row r="2" spans="1:9" ht="111" customHeight="1">
      <c r="A2" s="1"/>
      <c r="B2" s="130"/>
      <c r="C2" s="130"/>
      <c r="D2" s="130"/>
      <c r="E2" s="130"/>
      <c r="F2" s="130"/>
      <c r="G2" s="130"/>
      <c r="H2" s="130"/>
      <c r="I2" s="7"/>
    </row>
    <row r="3" spans="1:9" ht="15">
      <c r="A3" s="1"/>
      <c r="B3" s="131" t="s">
        <v>0</v>
      </c>
      <c r="C3" s="131"/>
      <c r="D3" s="131"/>
      <c r="E3" s="131"/>
      <c r="F3" s="131"/>
      <c r="G3" s="131"/>
      <c r="H3" s="131"/>
      <c r="I3" s="8"/>
    </row>
    <row r="4" spans="1:9" ht="15">
      <c r="A4" s="1"/>
      <c r="B4" s="131" t="s">
        <v>1</v>
      </c>
      <c r="C4" s="131"/>
      <c r="D4" s="131"/>
      <c r="E4" s="131"/>
      <c r="F4" s="131"/>
      <c r="G4" s="131"/>
      <c r="H4" s="131"/>
      <c r="I4" s="8"/>
    </row>
    <row r="5" spans="1:9" ht="15">
      <c r="A5" s="1"/>
      <c r="B5" s="131" t="s">
        <v>2</v>
      </c>
      <c r="C5" s="131"/>
      <c r="D5" s="131"/>
      <c r="E5" s="131"/>
      <c r="F5" s="131"/>
      <c r="G5" s="131"/>
      <c r="H5" s="131"/>
      <c r="I5" s="8"/>
    </row>
    <row r="6" spans="1:9" ht="15.75">
      <c r="A6" s="1"/>
      <c r="B6" s="131" t="s">
        <v>3</v>
      </c>
      <c r="C6" s="131"/>
      <c r="D6" s="131"/>
      <c r="E6" s="131"/>
      <c r="F6" s="131"/>
      <c r="G6" s="131"/>
      <c r="H6" s="131"/>
      <c r="I6" s="8"/>
    </row>
    <row r="7" spans="1:9" s="10" customFormat="1" ht="0.75" customHeight="1" hidden="1">
      <c r="A7" s="9"/>
      <c r="B7" s="9"/>
      <c r="C7" s="128"/>
      <c r="D7" s="128"/>
      <c r="E7" s="128"/>
      <c r="F7" s="128"/>
      <c r="G7" s="128"/>
      <c r="H7" s="128"/>
      <c r="I7" s="129"/>
    </row>
    <row r="8" spans="1:9" ht="47.25" customHeight="1">
      <c r="A8" s="1"/>
      <c r="B8" s="132" t="s">
        <v>4</v>
      </c>
      <c r="C8" s="133"/>
      <c r="D8" s="133"/>
      <c r="E8" s="133"/>
      <c r="F8" s="133"/>
      <c r="G8" s="133"/>
      <c r="H8" s="133"/>
      <c r="I8" s="134"/>
    </row>
    <row r="9" spans="1:9" ht="3" customHeight="1" thickBot="1">
      <c r="A9" s="1"/>
      <c r="B9" s="11"/>
      <c r="C9" s="12"/>
      <c r="D9" s="12"/>
      <c r="E9" s="12"/>
      <c r="F9" s="12"/>
      <c r="G9" s="12"/>
      <c r="H9" s="13"/>
      <c r="I9" s="14"/>
    </row>
    <row r="10" spans="1:9" ht="16.5" customHeight="1">
      <c r="A10" s="1"/>
      <c r="B10" s="135"/>
      <c r="C10" s="136" t="s">
        <v>5</v>
      </c>
      <c r="D10" s="139" t="s">
        <v>6</v>
      </c>
      <c r="E10" s="139"/>
      <c r="F10" s="139"/>
      <c r="G10" s="139" t="s">
        <v>7</v>
      </c>
      <c r="H10" s="142" t="s">
        <v>8</v>
      </c>
      <c r="I10" s="144"/>
    </row>
    <row r="11" spans="1:9" ht="15" customHeight="1" thickBot="1">
      <c r="A11" s="1"/>
      <c r="B11" s="135"/>
      <c r="C11" s="137"/>
      <c r="D11" s="140"/>
      <c r="E11" s="140"/>
      <c r="F11" s="140"/>
      <c r="G11" s="140"/>
      <c r="H11" s="143"/>
      <c r="I11" s="145"/>
    </row>
    <row r="12" spans="1:9" s="19" customFormat="1" ht="34.5" customHeight="1" thickBot="1">
      <c r="A12" s="15"/>
      <c r="B12" s="15"/>
      <c r="C12" s="138"/>
      <c r="D12" s="16" t="s">
        <v>9</v>
      </c>
      <c r="E12" s="16" t="s">
        <v>10</v>
      </c>
      <c r="F12" s="16" t="s">
        <v>11</v>
      </c>
      <c r="G12" s="141"/>
      <c r="H12" s="17" t="s">
        <v>12</v>
      </c>
      <c r="I12" s="18">
        <v>1</v>
      </c>
    </row>
    <row r="13" spans="1:9" s="19" customFormat="1" ht="18" customHeight="1" thickBot="1">
      <c r="A13" s="15"/>
      <c r="B13" s="15"/>
      <c r="C13" s="147" t="s">
        <v>13</v>
      </c>
      <c r="D13" s="148"/>
      <c r="E13" s="148"/>
      <c r="F13" s="148"/>
      <c r="G13" s="148"/>
      <c r="H13" s="149"/>
      <c r="I13" s="18"/>
    </row>
    <row r="14" spans="1:9" s="19" customFormat="1" ht="26.25" customHeight="1" thickBot="1">
      <c r="A14" s="15"/>
      <c r="B14" s="15"/>
      <c r="C14" s="20" t="s">
        <v>14</v>
      </c>
      <c r="D14" s="21">
        <v>670</v>
      </c>
      <c r="E14" s="21">
        <v>490</v>
      </c>
      <c r="F14" s="21">
        <v>385</v>
      </c>
      <c r="G14" s="22" t="s">
        <v>15</v>
      </c>
      <c r="H14" s="23">
        <v>3528</v>
      </c>
      <c r="I14" s="24">
        <f>H14+100</f>
        <v>3628</v>
      </c>
    </row>
    <row r="15" spans="1:9" ht="26.25" customHeight="1" thickBot="1">
      <c r="A15" s="1"/>
      <c r="B15" s="25" t="s">
        <v>16</v>
      </c>
      <c r="C15" s="26" t="s">
        <v>17</v>
      </c>
      <c r="D15" s="27">
        <v>1300</v>
      </c>
      <c r="E15" s="27">
        <v>490</v>
      </c>
      <c r="F15" s="27">
        <v>385</v>
      </c>
      <c r="G15" s="28" t="s">
        <v>18</v>
      </c>
      <c r="H15" s="29">
        <v>5717</v>
      </c>
      <c r="I15" s="24">
        <f>H15+100</f>
        <v>5817</v>
      </c>
    </row>
    <row r="16" spans="1:9" ht="26.25" customHeight="1" thickBot="1">
      <c r="A16" s="1"/>
      <c r="B16" s="25"/>
      <c r="C16" s="26" t="s">
        <v>19</v>
      </c>
      <c r="D16" s="30">
        <v>1850</v>
      </c>
      <c r="E16" s="30">
        <v>490</v>
      </c>
      <c r="F16" s="30">
        <v>500</v>
      </c>
      <c r="G16" s="28" t="s">
        <v>20</v>
      </c>
      <c r="H16" s="29">
        <v>7301</v>
      </c>
      <c r="I16" s="24">
        <f>H16+150</f>
        <v>7451</v>
      </c>
    </row>
    <row r="17" spans="1:9" ht="26.25" customHeight="1" thickBot="1">
      <c r="A17" s="1"/>
      <c r="B17" s="1"/>
      <c r="C17" s="26" t="s">
        <v>21</v>
      </c>
      <c r="D17" s="30">
        <v>1850</v>
      </c>
      <c r="E17" s="30">
        <v>490</v>
      </c>
      <c r="F17" s="30">
        <v>385</v>
      </c>
      <c r="G17" s="28" t="s">
        <v>20</v>
      </c>
      <c r="H17" s="29">
        <v>6903</v>
      </c>
      <c r="I17" s="24">
        <f>H17+150</f>
        <v>7053</v>
      </c>
    </row>
    <row r="18" spans="1:9" ht="26.25" customHeight="1" thickBot="1">
      <c r="A18" s="1"/>
      <c r="B18" s="1"/>
      <c r="C18" s="26" t="s">
        <v>22</v>
      </c>
      <c r="D18" s="30" t="s">
        <v>23</v>
      </c>
      <c r="E18" s="30">
        <v>490</v>
      </c>
      <c r="F18" s="30">
        <v>500</v>
      </c>
      <c r="G18" s="27" t="s">
        <v>24</v>
      </c>
      <c r="H18" s="29">
        <v>309</v>
      </c>
      <c r="I18" s="31"/>
    </row>
    <row r="19" spans="1:9" ht="26.25" customHeight="1" thickBot="1">
      <c r="A19" s="1"/>
      <c r="B19" s="1"/>
      <c r="C19" s="26" t="s">
        <v>25</v>
      </c>
      <c r="D19" s="30" t="s">
        <v>23</v>
      </c>
      <c r="E19" s="30">
        <v>490</v>
      </c>
      <c r="F19" s="30">
        <v>385</v>
      </c>
      <c r="G19" s="27" t="s">
        <v>24</v>
      </c>
      <c r="H19" s="29">
        <v>306</v>
      </c>
      <c r="I19" s="31">
        <f>H19+90</f>
        <v>396</v>
      </c>
    </row>
    <row r="20" spans="1:9" s="19" customFormat="1" ht="18" customHeight="1" thickBot="1">
      <c r="A20" s="15"/>
      <c r="B20" s="15"/>
      <c r="C20" s="147" t="s">
        <v>26</v>
      </c>
      <c r="D20" s="148"/>
      <c r="E20" s="148"/>
      <c r="F20" s="148"/>
      <c r="G20" s="148"/>
      <c r="H20" s="149"/>
      <c r="I20" s="18"/>
    </row>
    <row r="21" spans="1:9" s="33" customFormat="1" ht="26.25" customHeight="1" thickBot="1">
      <c r="A21" s="32"/>
      <c r="B21" s="32"/>
      <c r="C21" s="26" t="s">
        <v>27</v>
      </c>
      <c r="D21" s="30">
        <v>1850</v>
      </c>
      <c r="E21" s="30">
        <v>850</v>
      </c>
      <c r="F21" s="30">
        <v>500</v>
      </c>
      <c r="G21" s="28" t="s">
        <v>28</v>
      </c>
      <c r="H21" s="29">
        <v>9928</v>
      </c>
      <c r="I21" s="24">
        <f aca="true" t="shared" si="0" ref="I21:I31">H21+150</f>
        <v>10078</v>
      </c>
    </row>
    <row r="22" spans="1:9" s="33" customFormat="1" ht="26.25" customHeight="1" thickBot="1">
      <c r="A22" s="32"/>
      <c r="B22" s="32"/>
      <c r="C22" s="26" t="s">
        <v>29</v>
      </c>
      <c r="D22" s="30">
        <v>1850</v>
      </c>
      <c r="E22" s="30">
        <v>850</v>
      </c>
      <c r="F22" s="30">
        <v>385</v>
      </c>
      <c r="G22" s="28" t="s">
        <v>28</v>
      </c>
      <c r="H22" s="29">
        <v>8969</v>
      </c>
      <c r="I22" s="24">
        <f t="shared" si="0"/>
        <v>9119</v>
      </c>
    </row>
    <row r="23" spans="1:9" s="33" customFormat="1" ht="26.25" customHeight="1" thickBot="1">
      <c r="A23" s="32"/>
      <c r="B23" s="25" t="s">
        <v>30</v>
      </c>
      <c r="C23" s="26" t="s">
        <v>31</v>
      </c>
      <c r="D23" s="30">
        <v>920</v>
      </c>
      <c r="E23" s="30">
        <v>850</v>
      </c>
      <c r="F23" s="30">
        <v>500</v>
      </c>
      <c r="G23" s="28" t="s">
        <v>15</v>
      </c>
      <c r="H23" s="29">
        <v>6661</v>
      </c>
      <c r="I23" s="24">
        <f t="shared" si="0"/>
        <v>6811</v>
      </c>
    </row>
    <row r="24" spans="1:11" s="36" customFormat="1" ht="26.25" customHeight="1" thickBot="1">
      <c r="A24" s="34"/>
      <c r="B24" s="35"/>
      <c r="C24" s="26" t="s">
        <v>32</v>
      </c>
      <c r="D24" s="30">
        <v>920</v>
      </c>
      <c r="E24" s="30">
        <v>850</v>
      </c>
      <c r="F24" s="30">
        <v>385</v>
      </c>
      <c r="G24" s="28" t="s">
        <v>15</v>
      </c>
      <c r="H24" s="29">
        <v>5925</v>
      </c>
      <c r="I24" s="24">
        <f t="shared" si="0"/>
        <v>6075</v>
      </c>
      <c r="K24" s="33"/>
    </row>
    <row r="25" spans="1:9" ht="26.25" customHeight="1" thickBot="1">
      <c r="A25" s="1"/>
      <c r="B25" s="1"/>
      <c r="C25" s="26" t="s">
        <v>33</v>
      </c>
      <c r="D25" s="30" t="s">
        <v>23</v>
      </c>
      <c r="E25" s="30">
        <v>850</v>
      </c>
      <c r="F25" s="30">
        <v>500</v>
      </c>
      <c r="G25" s="27" t="s">
        <v>24</v>
      </c>
      <c r="H25" s="29">
        <v>475</v>
      </c>
      <c r="I25" s="24"/>
    </row>
    <row r="26" spans="1:9" ht="26.25" customHeight="1" thickBot="1">
      <c r="A26" s="1"/>
      <c r="B26" s="1"/>
      <c r="C26" s="26" t="s">
        <v>34</v>
      </c>
      <c r="D26" s="30" t="s">
        <v>23</v>
      </c>
      <c r="E26" s="30">
        <v>850</v>
      </c>
      <c r="F26" s="30">
        <v>385</v>
      </c>
      <c r="G26" s="27" t="s">
        <v>24</v>
      </c>
      <c r="H26" s="29">
        <v>412</v>
      </c>
      <c r="I26" s="24"/>
    </row>
    <row r="27" spans="1:9" s="19" customFormat="1" ht="18" customHeight="1" thickBot="1">
      <c r="A27" s="15"/>
      <c r="B27" s="15"/>
      <c r="C27" s="147" t="s">
        <v>35</v>
      </c>
      <c r="D27" s="148"/>
      <c r="E27" s="148"/>
      <c r="F27" s="148"/>
      <c r="G27" s="148"/>
      <c r="H27" s="149"/>
      <c r="I27" s="18"/>
    </row>
    <row r="28" spans="1:9" s="33" customFormat="1" ht="26.25" customHeight="1" thickBot="1">
      <c r="A28" s="32"/>
      <c r="B28" s="37" t="s">
        <v>36</v>
      </c>
      <c r="C28" s="26" t="s">
        <v>37</v>
      </c>
      <c r="D28" s="30">
        <v>1850</v>
      </c>
      <c r="E28" s="30">
        <v>910</v>
      </c>
      <c r="F28" s="30">
        <v>500</v>
      </c>
      <c r="G28" s="28" t="s">
        <v>38</v>
      </c>
      <c r="H28" s="29">
        <v>10508</v>
      </c>
      <c r="I28" s="24">
        <f t="shared" si="0"/>
        <v>10658</v>
      </c>
    </row>
    <row r="29" spans="1:9" ht="26.25" customHeight="1" thickBot="1">
      <c r="A29" s="1"/>
      <c r="B29" s="1"/>
      <c r="C29" s="26" t="s">
        <v>39</v>
      </c>
      <c r="D29" s="30">
        <v>1850</v>
      </c>
      <c r="E29" s="30">
        <v>910</v>
      </c>
      <c r="F29" s="30">
        <v>385</v>
      </c>
      <c r="G29" s="28" t="s">
        <v>20</v>
      </c>
      <c r="H29" s="29">
        <v>9174</v>
      </c>
      <c r="I29" s="24">
        <f t="shared" si="0"/>
        <v>9324</v>
      </c>
    </row>
    <row r="30" spans="1:9" s="33" customFormat="1" ht="26.25" customHeight="1" thickBot="1">
      <c r="A30" s="32"/>
      <c r="B30" s="32"/>
      <c r="C30" s="26" t="s">
        <v>40</v>
      </c>
      <c r="D30" s="30">
        <v>920</v>
      </c>
      <c r="E30" s="30">
        <v>910</v>
      </c>
      <c r="F30" s="30">
        <v>500</v>
      </c>
      <c r="G30" s="28" t="s">
        <v>15</v>
      </c>
      <c r="H30" s="29">
        <v>6922</v>
      </c>
      <c r="I30" s="24">
        <f t="shared" si="0"/>
        <v>7072</v>
      </c>
    </row>
    <row r="31" spans="1:9" ht="26.25" customHeight="1" thickBot="1">
      <c r="A31" s="1"/>
      <c r="B31" s="1"/>
      <c r="C31" s="26" t="s">
        <v>41</v>
      </c>
      <c r="D31" s="30">
        <v>920</v>
      </c>
      <c r="E31" s="30">
        <v>910</v>
      </c>
      <c r="F31" s="30">
        <v>385</v>
      </c>
      <c r="G31" s="28" t="s">
        <v>15</v>
      </c>
      <c r="H31" s="29">
        <v>6234</v>
      </c>
      <c r="I31" s="24">
        <f t="shared" si="0"/>
        <v>6384</v>
      </c>
    </row>
    <row r="32" spans="1:9" ht="26.25" customHeight="1" thickBot="1">
      <c r="A32" s="1"/>
      <c r="B32" s="1"/>
      <c r="C32" s="26" t="s">
        <v>42</v>
      </c>
      <c r="D32" s="30" t="s">
        <v>23</v>
      </c>
      <c r="E32" s="30">
        <v>910</v>
      </c>
      <c r="F32" s="30">
        <v>500</v>
      </c>
      <c r="G32" s="27" t="s">
        <v>24</v>
      </c>
      <c r="H32" s="29">
        <v>510</v>
      </c>
      <c r="I32" s="38"/>
    </row>
    <row r="33" spans="1:9" ht="26.25" customHeight="1" thickBot="1">
      <c r="A33" s="1"/>
      <c r="B33" s="1"/>
      <c r="C33" s="26" t="s">
        <v>43</v>
      </c>
      <c r="D33" s="30" t="s">
        <v>23</v>
      </c>
      <c r="E33" s="30">
        <v>910</v>
      </c>
      <c r="F33" s="30">
        <v>385</v>
      </c>
      <c r="G33" s="27" t="s">
        <v>24</v>
      </c>
      <c r="H33" s="29">
        <v>428</v>
      </c>
      <c r="I33" s="38"/>
    </row>
    <row r="34" spans="1:9" s="19" customFormat="1" ht="18" customHeight="1" thickBot="1">
      <c r="A34" s="15"/>
      <c r="B34" s="15"/>
      <c r="C34" s="147" t="s">
        <v>44</v>
      </c>
      <c r="D34" s="148"/>
      <c r="E34" s="148"/>
      <c r="F34" s="148"/>
      <c r="G34" s="148"/>
      <c r="H34" s="149"/>
      <c r="I34" s="18"/>
    </row>
    <row r="35" spans="1:9" ht="30" thickBot="1">
      <c r="A35" s="1"/>
      <c r="C35" s="26" t="s">
        <v>45</v>
      </c>
      <c r="D35" s="30">
        <v>1850</v>
      </c>
      <c r="E35" s="30">
        <v>980</v>
      </c>
      <c r="F35" s="30">
        <v>500</v>
      </c>
      <c r="G35" s="28" t="s">
        <v>46</v>
      </c>
      <c r="H35" s="29">
        <v>12503</v>
      </c>
      <c r="I35" s="31">
        <f>H35+200</f>
        <v>12703</v>
      </c>
    </row>
    <row r="36" spans="1:9" ht="30" thickBot="1">
      <c r="A36" s="1"/>
      <c r="B36" s="37" t="s">
        <v>47</v>
      </c>
      <c r="C36" s="26" t="s">
        <v>48</v>
      </c>
      <c r="D36" s="30">
        <v>1850</v>
      </c>
      <c r="E36" s="30">
        <v>980</v>
      </c>
      <c r="F36" s="30">
        <v>385</v>
      </c>
      <c r="G36" s="28" t="s">
        <v>46</v>
      </c>
      <c r="H36" s="29">
        <v>11512</v>
      </c>
      <c r="I36" s="31">
        <f>H36+200</f>
        <v>11712</v>
      </c>
    </row>
    <row r="37" spans="1:9" ht="26.25" customHeight="1" thickBot="1">
      <c r="A37" s="1"/>
      <c r="B37" s="1"/>
      <c r="C37" s="26" t="s">
        <v>22</v>
      </c>
      <c r="D37" s="30" t="s">
        <v>23</v>
      </c>
      <c r="E37" s="30">
        <v>500</v>
      </c>
      <c r="F37" s="30">
        <v>500</v>
      </c>
      <c r="G37" s="27" t="s">
        <v>24</v>
      </c>
      <c r="H37" s="29">
        <v>309</v>
      </c>
      <c r="I37" s="31"/>
    </row>
    <row r="38" spans="1:9" ht="26.25" customHeight="1" thickBot="1">
      <c r="A38" s="1"/>
      <c r="B38" s="1"/>
      <c r="C38" s="26" t="s">
        <v>25</v>
      </c>
      <c r="D38" s="30" t="s">
        <v>23</v>
      </c>
      <c r="E38" s="30">
        <v>500</v>
      </c>
      <c r="F38" s="30">
        <v>385</v>
      </c>
      <c r="G38" s="27" t="s">
        <v>24</v>
      </c>
      <c r="H38" s="29">
        <v>306</v>
      </c>
      <c r="I38" s="31">
        <f>H38+90</f>
        <v>396</v>
      </c>
    </row>
    <row r="39" spans="1:9" s="19" customFormat="1" ht="18" customHeight="1" thickBot="1">
      <c r="A39" s="15"/>
      <c r="B39" s="15"/>
      <c r="C39" s="147" t="s">
        <v>49</v>
      </c>
      <c r="D39" s="148"/>
      <c r="E39" s="148"/>
      <c r="F39" s="148"/>
      <c r="G39" s="148"/>
      <c r="H39" s="149"/>
      <c r="I39" s="18"/>
    </row>
    <row r="40" spans="1:9" ht="24.75" thickBot="1">
      <c r="A40" s="1"/>
      <c r="B40" s="1"/>
      <c r="C40" s="26" t="s">
        <v>47</v>
      </c>
      <c r="D40" s="30">
        <v>1850</v>
      </c>
      <c r="E40" s="30">
        <v>960</v>
      </c>
      <c r="F40" s="30">
        <v>450</v>
      </c>
      <c r="G40" s="39" t="s">
        <v>50</v>
      </c>
      <c r="H40" s="29">
        <v>12738</v>
      </c>
      <c r="I40" s="40"/>
    </row>
    <row r="41" spans="1:9" ht="24.75" thickBot="1">
      <c r="A41" s="1"/>
      <c r="B41" s="37"/>
      <c r="C41" s="26" t="s">
        <v>51</v>
      </c>
      <c r="D41" s="30">
        <v>2000</v>
      </c>
      <c r="E41" s="30">
        <v>1000</v>
      </c>
      <c r="F41" s="30">
        <v>450</v>
      </c>
      <c r="G41" s="39" t="s">
        <v>50</v>
      </c>
      <c r="H41" s="29">
        <v>13919</v>
      </c>
      <c r="I41" s="41"/>
    </row>
    <row r="42" spans="1:9" ht="24.75" thickBot="1">
      <c r="A42" s="1"/>
      <c r="B42" s="37" t="s">
        <v>52</v>
      </c>
      <c r="C42" s="26" t="s">
        <v>52</v>
      </c>
      <c r="D42" s="30">
        <v>880</v>
      </c>
      <c r="E42" s="30">
        <v>960</v>
      </c>
      <c r="F42" s="30">
        <v>450</v>
      </c>
      <c r="G42" s="39" t="s">
        <v>53</v>
      </c>
      <c r="H42" s="29">
        <v>8012</v>
      </c>
      <c r="I42" s="40"/>
    </row>
    <row r="43" spans="1:9" ht="24.75" thickBot="1">
      <c r="A43" s="1"/>
      <c r="B43" s="1"/>
      <c r="C43" s="26" t="s">
        <v>54</v>
      </c>
      <c r="D43" s="30">
        <v>880</v>
      </c>
      <c r="E43" s="42">
        <v>1000</v>
      </c>
      <c r="F43" s="30">
        <v>450</v>
      </c>
      <c r="G43" s="39" t="s">
        <v>55</v>
      </c>
      <c r="H43" s="29">
        <v>8710</v>
      </c>
      <c r="I43" s="41"/>
    </row>
    <row r="44" spans="1:9" s="19" customFormat="1" ht="18" customHeight="1" thickBot="1">
      <c r="A44" s="15"/>
      <c r="B44" s="15"/>
      <c r="C44" s="147" t="s">
        <v>56</v>
      </c>
      <c r="D44" s="148"/>
      <c r="E44" s="148"/>
      <c r="F44" s="148"/>
      <c r="G44" s="148"/>
      <c r="H44" s="149"/>
      <c r="I44" s="18"/>
    </row>
    <row r="45" spans="1:9" ht="24.75" thickBot="1">
      <c r="A45" s="1"/>
      <c r="B45" s="1"/>
      <c r="C45" s="26" t="s">
        <v>57</v>
      </c>
      <c r="D45" s="30">
        <v>1850</v>
      </c>
      <c r="E45" s="30">
        <v>960</v>
      </c>
      <c r="F45" s="30">
        <v>450</v>
      </c>
      <c r="G45" s="39" t="s">
        <v>58</v>
      </c>
      <c r="H45" s="29">
        <v>15194</v>
      </c>
      <c r="I45" s="40"/>
    </row>
    <row r="46" spans="1:9" ht="24.75" thickBot="1">
      <c r="A46" s="1"/>
      <c r="B46" s="1"/>
      <c r="C46" s="26" t="s">
        <v>59</v>
      </c>
      <c r="D46" s="30">
        <v>2000</v>
      </c>
      <c r="E46" s="30">
        <v>1200</v>
      </c>
      <c r="F46" s="30">
        <v>450</v>
      </c>
      <c r="G46" s="39" t="s">
        <v>60</v>
      </c>
      <c r="H46" s="29">
        <v>19807</v>
      </c>
      <c r="I46" s="41"/>
    </row>
    <row r="47" spans="1:10" ht="24.75" thickBot="1">
      <c r="A47" s="1"/>
      <c r="C47" s="26" t="s">
        <v>61</v>
      </c>
      <c r="D47" s="30">
        <v>2000</v>
      </c>
      <c r="E47" s="30">
        <v>1500</v>
      </c>
      <c r="F47" s="30">
        <v>450</v>
      </c>
      <c r="G47" s="39" t="s">
        <v>62</v>
      </c>
      <c r="H47" s="29">
        <v>26056</v>
      </c>
      <c r="I47" s="41"/>
      <c r="J47" s="6" t="s">
        <v>63</v>
      </c>
    </row>
    <row r="48" spans="1:9" ht="24.75" thickBot="1">
      <c r="A48" s="1"/>
      <c r="B48" s="1"/>
      <c r="C48" s="26" t="s">
        <v>64</v>
      </c>
      <c r="D48" s="30">
        <v>2000</v>
      </c>
      <c r="E48" s="30">
        <v>1800</v>
      </c>
      <c r="F48" s="30">
        <v>450</v>
      </c>
      <c r="G48" s="39" t="s">
        <v>62</v>
      </c>
      <c r="H48" s="29">
        <v>30038</v>
      </c>
      <c r="I48" s="40"/>
    </row>
    <row r="49" spans="1:9" ht="24.75" thickBot="1">
      <c r="A49" s="1"/>
      <c r="B49" s="1"/>
      <c r="C49" s="26" t="s">
        <v>65</v>
      </c>
      <c r="D49" s="30">
        <v>880</v>
      </c>
      <c r="E49" s="30">
        <v>960</v>
      </c>
      <c r="F49" s="30">
        <v>450</v>
      </c>
      <c r="G49" s="39" t="s">
        <v>66</v>
      </c>
      <c r="H49" s="29">
        <v>11066</v>
      </c>
      <c r="I49" s="41"/>
    </row>
    <row r="50" spans="1:9" ht="24.75" thickBot="1">
      <c r="A50" s="1"/>
      <c r="B50" s="1"/>
      <c r="C50" s="26" t="s">
        <v>67</v>
      </c>
      <c r="D50" s="30">
        <v>880</v>
      </c>
      <c r="E50" s="30">
        <v>1200</v>
      </c>
      <c r="F50" s="30">
        <v>450</v>
      </c>
      <c r="G50" s="39" t="s">
        <v>66</v>
      </c>
      <c r="H50" s="29">
        <v>12543</v>
      </c>
      <c r="I50" s="40"/>
    </row>
    <row r="51" spans="1:9" ht="24.75" thickBot="1">
      <c r="A51" s="1"/>
      <c r="B51" s="1"/>
      <c r="C51" s="26" t="s">
        <v>68</v>
      </c>
      <c r="D51" s="30">
        <v>880</v>
      </c>
      <c r="E51" s="30">
        <v>1500</v>
      </c>
      <c r="F51" s="30">
        <v>450</v>
      </c>
      <c r="G51" s="39" t="s">
        <v>66</v>
      </c>
      <c r="H51" s="29">
        <v>16307</v>
      </c>
      <c r="I51" s="41"/>
    </row>
    <row r="52" spans="1:9" ht="24.75" thickBot="1">
      <c r="A52" s="1"/>
      <c r="B52" s="1"/>
      <c r="C52" s="26" t="s">
        <v>69</v>
      </c>
      <c r="D52" s="30">
        <v>880</v>
      </c>
      <c r="E52" s="30">
        <v>1800</v>
      </c>
      <c r="F52" s="30">
        <v>450</v>
      </c>
      <c r="G52" s="39" t="s">
        <v>66</v>
      </c>
      <c r="H52" s="29">
        <v>19428</v>
      </c>
      <c r="I52" s="40"/>
    </row>
    <row r="53" spans="1:11" s="36" customFormat="1" ht="16.5" thickBot="1">
      <c r="A53" s="34"/>
      <c r="B53" s="43" t="s">
        <v>70</v>
      </c>
      <c r="C53" s="26" t="s">
        <v>71</v>
      </c>
      <c r="D53" s="30" t="s">
        <v>23</v>
      </c>
      <c r="E53" s="30">
        <v>960</v>
      </c>
      <c r="F53" s="30">
        <v>350</v>
      </c>
      <c r="G53" s="27" t="s">
        <v>72</v>
      </c>
      <c r="H53" s="29">
        <v>656</v>
      </c>
      <c r="I53" s="41"/>
      <c r="K53" s="33"/>
    </row>
    <row r="54" spans="1:9" ht="16.5" thickBot="1">
      <c r="A54" s="1"/>
      <c r="B54" s="44"/>
      <c r="C54" s="45" t="s">
        <v>73</v>
      </c>
      <c r="D54" s="30" t="s">
        <v>23</v>
      </c>
      <c r="E54" s="30">
        <v>1000</v>
      </c>
      <c r="F54" s="30">
        <v>350</v>
      </c>
      <c r="G54" s="27" t="s">
        <v>74</v>
      </c>
      <c r="H54" s="29">
        <v>667</v>
      </c>
      <c r="I54" s="40"/>
    </row>
    <row r="55" spans="1:9" ht="16.5" thickBot="1">
      <c r="A55" s="1"/>
      <c r="B55" s="43"/>
      <c r="C55" s="45" t="s">
        <v>75</v>
      </c>
      <c r="D55" s="30" t="s">
        <v>23</v>
      </c>
      <c r="E55" s="30">
        <v>1200</v>
      </c>
      <c r="F55" s="30">
        <v>350</v>
      </c>
      <c r="G55" s="27" t="s">
        <v>72</v>
      </c>
      <c r="H55" s="29">
        <v>714</v>
      </c>
      <c r="I55" s="41"/>
    </row>
    <row r="56" spans="1:9" ht="16.5" thickBot="1">
      <c r="A56" s="1"/>
      <c r="B56" s="46"/>
      <c r="C56" s="45" t="s">
        <v>76</v>
      </c>
      <c r="D56" s="30" t="s">
        <v>23</v>
      </c>
      <c r="E56" s="30">
        <v>1500</v>
      </c>
      <c r="F56" s="30">
        <v>350</v>
      </c>
      <c r="G56" s="27" t="s">
        <v>72</v>
      </c>
      <c r="H56" s="29">
        <v>836</v>
      </c>
      <c r="I56" s="40"/>
    </row>
    <row r="57" spans="1:9" ht="16.5" thickBot="1">
      <c r="A57" s="150"/>
      <c r="B57" s="151"/>
      <c r="C57" s="45" t="s">
        <v>77</v>
      </c>
      <c r="D57" s="30" t="s">
        <v>23</v>
      </c>
      <c r="E57" s="30">
        <v>1800</v>
      </c>
      <c r="F57" s="30">
        <v>350</v>
      </c>
      <c r="G57" s="27" t="s">
        <v>72</v>
      </c>
      <c r="H57" s="29">
        <v>953</v>
      </c>
      <c r="I57" s="41"/>
    </row>
    <row r="58" spans="1:9" ht="16.5" thickBot="1">
      <c r="A58" s="150"/>
      <c r="B58" s="151"/>
      <c r="C58" s="152" t="s">
        <v>78</v>
      </c>
      <c r="D58" s="153"/>
      <c r="E58" s="153"/>
      <c r="F58" s="153"/>
      <c r="G58" s="47"/>
      <c r="H58" s="29">
        <v>320</v>
      </c>
      <c r="I58" s="48">
        <v>153.3</v>
      </c>
    </row>
    <row r="59" spans="1:9" ht="15" customHeight="1" thickBot="1">
      <c r="A59" s="150"/>
      <c r="B59" s="151"/>
      <c r="C59" s="154" t="s">
        <v>79</v>
      </c>
      <c r="D59" s="155"/>
      <c r="E59" s="155"/>
      <c r="F59" s="155"/>
      <c r="G59" s="49"/>
      <c r="H59" s="50">
        <v>258</v>
      </c>
      <c r="I59" s="51">
        <v>143.85</v>
      </c>
    </row>
    <row r="60" spans="1:9" ht="15" customHeight="1">
      <c r="A60" s="1"/>
      <c r="B60" s="46"/>
      <c r="C60" s="52"/>
      <c r="D60" s="52"/>
      <c r="E60" s="52"/>
      <c r="F60" s="52"/>
      <c r="G60" s="156" t="s">
        <v>80</v>
      </c>
      <c r="H60" s="156"/>
      <c r="I60" s="53"/>
    </row>
    <row r="61" spans="2:9" ht="15" customHeight="1">
      <c r="B61" s="146" t="s">
        <v>81</v>
      </c>
      <c r="C61" s="146"/>
      <c r="D61" s="146"/>
      <c r="E61" s="146"/>
      <c r="F61" s="146"/>
      <c r="G61" s="146"/>
      <c r="H61" s="146"/>
      <c r="I61" s="53"/>
    </row>
  </sheetData>
  <sheetProtection/>
  <mergeCells count="26">
    <mergeCell ref="B61:H61"/>
    <mergeCell ref="A57:B57"/>
    <mergeCell ref="A58:B58"/>
    <mergeCell ref="C58:F58"/>
    <mergeCell ref="A59:B59"/>
    <mergeCell ref="C59:F59"/>
    <mergeCell ref="G60:H60"/>
    <mergeCell ref="C44:H44"/>
    <mergeCell ref="B8:I8"/>
    <mergeCell ref="B10:B11"/>
    <mergeCell ref="C10:C12"/>
    <mergeCell ref="D10:F11"/>
    <mergeCell ref="G10:G12"/>
    <mergeCell ref="H10:H11"/>
    <mergeCell ref="I10:I11"/>
    <mergeCell ref="C13:H13"/>
    <mergeCell ref="C20:H20"/>
    <mergeCell ref="C27:H27"/>
    <mergeCell ref="C34:H34"/>
    <mergeCell ref="C39:H39"/>
    <mergeCell ref="C7:I7"/>
    <mergeCell ref="B2:H2"/>
    <mergeCell ref="B3:H3"/>
    <mergeCell ref="B4:H4"/>
    <mergeCell ref="B5:H5"/>
    <mergeCell ref="B6:H6"/>
  </mergeCells>
  <printOptions horizontalCentered="1"/>
  <pageMargins left="0.2362204724409449" right="0.2362204724409449" top="0" bottom="0" header="0" footer="0"/>
  <pageSetup fitToHeight="0" fitToWidth="1"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O55"/>
  <sheetViews>
    <sheetView showGridLines="0" view="pageBreakPreview" zoomScaleNormal="85" zoomScaleSheetLayoutView="100" zoomScalePageLayoutView="0" workbookViewId="0" topLeftCell="A1">
      <selection activeCell="M35" sqref="M35"/>
    </sheetView>
  </sheetViews>
  <sheetFormatPr defaultColWidth="9.00390625" defaultRowHeight="12.75"/>
  <cols>
    <col min="1" max="1" width="29.25390625" style="60" customWidth="1"/>
    <col min="2" max="2" width="19.125" style="60" customWidth="1"/>
    <col min="3" max="6" width="7.875" style="6" customWidth="1"/>
    <col min="7" max="7" width="55.625" style="6" customWidth="1"/>
    <col min="8" max="8" width="12.25390625" style="61" customWidth="1"/>
    <col min="9" max="9" width="0.2421875" style="6" hidden="1" customWidth="1"/>
    <col min="10" max="10" width="11.875" style="6" hidden="1" customWidth="1"/>
    <col min="11" max="11" width="3.00390625" style="6" customWidth="1"/>
    <col min="12" max="12" width="9.125" style="6" hidden="1" customWidth="1"/>
    <col min="13" max="14" width="9.125" style="6" customWidth="1"/>
    <col min="15" max="15" width="11.625" style="6" customWidth="1"/>
    <col min="16" max="16384" width="9.125" style="6" customWidth="1"/>
  </cols>
  <sheetData>
    <row r="1" ht="13.5" customHeight="1"/>
    <row r="2" spans="1:8" ht="133.5" customHeight="1">
      <c r="A2" s="158"/>
      <c r="B2" s="158"/>
      <c r="C2" s="158"/>
      <c r="D2" s="158"/>
      <c r="E2" s="158"/>
      <c r="F2" s="158"/>
      <c r="G2" s="158"/>
      <c r="H2" s="158"/>
    </row>
    <row r="3" spans="1:8" ht="18.75" customHeight="1">
      <c r="A3" s="159" t="s">
        <v>118</v>
      </c>
      <c r="B3" s="159"/>
      <c r="C3" s="159"/>
      <c r="D3" s="159"/>
      <c r="E3" s="159"/>
      <c r="F3" s="159"/>
      <c r="G3" s="159"/>
      <c r="H3" s="159"/>
    </row>
    <row r="4" spans="1:8" ht="16.5" customHeight="1">
      <c r="A4" s="159" t="s">
        <v>1</v>
      </c>
      <c r="B4" s="159"/>
      <c r="C4" s="159"/>
      <c r="D4" s="159"/>
      <c r="E4" s="159"/>
      <c r="F4" s="159"/>
      <c r="G4" s="159"/>
      <c r="H4" s="159"/>
    </row>
    <row r="5" spans="1:8" ht="16.5" customHeight="1">
      <c r="A5" s="159" t="s">
        <v>2</v>
      </c>
      <c r="B5" s="159"/>
      <c r="C5" s="159"/>
      <c r="D5" s="159"/>
      <c r="E5" s="159"/>
      <c r="F5" s="159"/>
      <c r="G5" s="159"/>
      <c r="H5" s="159"/>
    </row>
    <row r="6" spans="1:8" ht="17.25" customHeight="1">
      <c r="A6" s="159" t="s">
        <v>119</v>
      </c>
      <c r="B6" s="159"/>
      <c r="C6" s="159"/>
      <c r="D6" s="159"/>
      <c r="E6" s="159"/>
      <c r="F6" s="159"/>
      <c r="G6" s="159"/>
      <c r="H6" s="159"/>
    </row>
    <row r="7" spans="1:8" ht="9" customHeight="1">
      <c r="A7" s="62"/>
      <c r="B7" s="63"/>
      <c r="C7" s="63"/>
      <c r="D7" s="63"/>
      <c r="E7" s="63"/>
      <c r="F7" s="63"/>
      <c r="G7" s="63"/>
      <c r="H7" s="63"/>
    </row>
    <row r="8" spans="1:8" ht="25.5" customHeight="1">
      <c r="A8" s="62"/>
      <c r="B8" s="157" t="s">
        <v>120</v>
      </c>
      <c r="C8" s="157"/>
      <c r="D8" s="157"/>
      <c r="E8" s="157"/>
      <c r="F8" s="157"/>
      <c r="G8" s="157"/>
      <c r="H8" s="157"/>
    </row>
    <row r="9" spans="1:8" ht="25.5" customHeight="1" thickBot="1">
      <c r="A9" s="62"/>
      <c r="B9" s="157" t="s">
        <v>121</v>
      </c>
      <c r="C9" s="157"/>
      <c r="D9" s="157"/>
      <c r="E9" s="157"/>
      <c r="F9" s="157"/>
      <c r="G9" s="157"/>
      <c r="H9" s="157"/>
    </row>
    <row r="10" spans="1:8" ht="18" customHeight="1">
      <c r="A10"/>
      <c r="B10" s="136" t="s">
        <v>5</v>
      </c>
      <c r="C10" s="160" t="s">
        <v>6</v>
      </c>
      <c r="D10" s="160"/>
      <c r="E10" s="160"/>
      <c r="F10" s="139" t="s">
        <v>122</v>
      </c>
      <c r="G10" s="139" t="s">
        <v>7</v>
      </c>
      <c r="H10" s="161" t="s">
        <v>123</v>
      </c>
    </row>
    <row r="11" spans="1:8" ht="18" customHeight="1">
      <c r="A11" s="62"/>
      <c r="B11" s="137"/>
      <c r="C11" s="163" t="s">
        <v>9</v>
      </c>
      <c r="D11" s="163" t="s">
        <v>10</v>
      </c>
      <c r="E11" s="163" t="s">
        <v>11</v>
      </c>
      <c r="F11" s="140"/>
      <c r="G11" s="140"/>
      <c r="H11" s="162"/>
    </row>
    <row r="12" spans="1:8" ht="24.75" customHeight="1">
      <c r="A12" s="62"/>
      <c r="B12" s="137"/>
      <c r="C12" s="163"/>
      <c r="D12" s="163"/>
      <c r="E12" s="163"/>
      <c r="F12" s="140"/>
      <c r="G12" s="140"/>
      <c r="H12" s="162"/>
    </row>
    <row r="13" spans="1:8" ht="13.5" customHeight="1">
      <c r="A13" s="62"/>
      <c r="B13" s="166" t="s">
        <v>124</v>
      </c>
      <c r="C13" s="167"/>
      <c r="D13" s="167"/>
      <c r="E13" s="167"/>
      <c r="F13" s="167"/>
      <c r="G13" s="167"/>
      <c r="H13" s="168"/>
    </row>
    <row r="14" spans="1:13" ht="37.5" customHeight="1">
      <c r="A14" s="62"/>
      <c r="B14" s="26" t="s">
        <v>125</v>
      </c>
      <c r="C14" s="27">
        <v>1830</v>
      </c>
      <c r="D14" s="27">
        <v>418</v>
      </c>
      <c r="E14" s="27">
        <v>500</v>
      </c>
      <c r="F14" s="27">
        <v>23.8</v>
      </c>
      <c r="G14" s="64" t="s">
        <v>126</v>
      </c>
      <c r="H14" s="65">
        <v>5504</v>
      </c>
      <c r="M14" s="66"/>
    </row>
    <row r="15" spans="1:13" ht="37.5" customHeight="1">
      <c r="A15" s="67" t="s">
        <v>125</v>
      </c>
      <c r="B15" s="26" t="s">
        <v>127</v>
      </c>
      <c r="C15" s="27">
        <v>1830</v>
      </c>
      <c r="D15" s="27">
        <v>500</v>
      </c>
      <c r="E15" s="27">
        <v>500</v>
      </c>
      <c r="F15" s="27">
        <v>26.5</v>
      </c>
      <c r="G15" s="64" t="s">
        <v>128</v>
      </c>
      <c r="H15" s="65">
        <v>5250</v>
      </c>
      <c r="K15" s="68"/>
      <c r="M15" s="66"/>
    </row>
    <row r="16" spans="1:13" ht="37.5" customHeight="1">
      <c r="A16" s="25"/>
      <c r="B16" s="26" t="s">
        <v>129</v>
      </c>
      <c r="C16" s="27">
        <v>1830</v>
      </c>
      <c r="D16" s="27">
        <v>575</v>
      </c>
      <c r="E16" s="27">
        <v>500</v>
      </c>
      <c r="F16" s="27">
        <v>27</v>
      </c>
      <c r="G16" s="64" t="s">
        <v>128</v>
      </c>
      <c r="H16" s="65">
        <v>6030</v>
      </c>
      <c r="K16" s="68"/>
      <c r="M16" s="66"/>
    </row>
    <row r="17" spans="1:13" ht="37.5" customHeight="1">
      <c r="A17" s="69" t="s">
        <v>130</v>
      </c>
      <c r="B17" s="26" t="s">
        <v>130</v>
      </c>
      <c r="C17" s="27">
        <v>1830</v>
      </c>
      <c r="D17" s="27">
        <v>600</v>
      </c>
      <c r="E17" s="27">
        <v>500</v>
      </c>
      <c r="F17" s="27">
        <v>29.8</v>
      </c>
      <c r="G17" s="64" t="s">
        <v>128</v>
      </c>
      <c r="H17" s="65">
        <v>6150</v>
      </c>
      <c r="M17" s="66"/>
    </row>
    <row r="18" spans="1:13" ht="37.5" customHeight="1">
      <c r="A18" s="62"/>
      <c r="B18" s="26" t="s">
        <v>131</v>
      </c>
      <c r="C18" s="27">
        <v>1830</v>
      </c>
      <c r="D18" s="27">
        <v>800</v>
      </c>
      <c r="E18" s="27">
        <v>500</v>
      </c>
      <c r="F18" s="27">
        <v>35</v>
      </c>
      <c r="G18" s="64" t="s">
        <v>128</v>
      </c>
      <c r="H18" s="65">
        <v>7490</v>
      </c>
      <c r="M18" s="66"/>
    </row>
    <row r="19" spans="1:13" ht="37.5" customHeight="1">
      <c r="A19"/>
      <c r="B19" s="26" t="s">
        <v>132</v>
      </c>
      <c r="C19" s="27">
        <v>1830</v>
      </c>
      <c r="D19" s="27">
        <v>850</v>
      </c>
      <c r="E19" s="27">
        <v>500</v>
      </c>
      <c r="F19" s="27">
        <v>35</v>
      </c>
      <c r="G19" s="64" t="s">
        <v>133</v>
      </c>
      <c r="H19" s="65">
        <v>9250</v>
      </c>
      <c r="M19" s="66"/>
    </row>
    <row r="20" spans="1:13" ht="37.5" customHeight="1">
      <c r="A20" s="69" t="s">
        <v>134</v>
      </c>
      <c r="B20" s="26" t="s">
        <v>134</v>
      </c>
      <c r="C20" s="27">
        <v>1830</v>
      </c>
      <c r="D20" s="27">
        <v>1130</v>
      </c>
      <c r="E20" s="27">
        <v>500</v>
      </c>
      <c r="F20" s="27">
        <v>35</v>
      </c>
      <c r="G20" s="64" t="s">
        <v>135</v>
      </c>
      <c r="H20" s="65">
        <v>11660</v>
      </c>
      <c r="M20" s="66"/>
    </row>
    <row r="21" spans="1:13" ht="13.5" customHeight="1">
      <c r="A21" s="70"/>
      <c r="B21" s="169" t="s">
        <v>136</v>
      </c>
      <c r="C21" s="170"/>
      <c r="D21" s="170"/>
      <c r="E21" s="170"/>
      <c r="F21" s="170"/>
      <c r="G21" s="170"/>
      <c r="H21" s="171"/>
      <c r="M21" s="66"/>
    </row>
    <row r="22" spans="1:13" ht="37.5" customHeight="1">
      <c r="A22"/>
      <c r="B22" s="26" t="s">
        <v>137</v>
      </c>
      <c r="C22" s="27">
        <v>1850</v>
      </c>
      <c r="D22" s="27">
        <v>500</v>
      </c>
      <c r="E22" s="27">
        <v>500</v>
      </c>
      <c r="F22" s="27">
        <v>26.2</v>
      </c>
      <c r="G22" s="71" t="s">
        <v>138</v>
      </c>
      <c r="H22" s="65">
        <v>5400</v>
      </c>
      <c r="M22" s="66"/>
    </row>
    <row r="23" spans="1:13" ht="37.5" customHeight="1">
      <c r="A23" s="72" t="s">
        <v>139</v>
      </c>
      <c r="B23" s="26" t="s">
        <v>140</v>
      </c>
      <c r="C23" s="27">
        <v>1850</v>
      </c>
      <c r="D23" s="27">
        <v>575</v>
      </c>
      <c r="E23" s="27">
        <v>500</v>
      </c>
      <c r="F23" s="27">
        <v>28.6</v>
      </c>
      <c r="G23" s="71" t="s">
        <v>138</v>
      </c>
      <c r="H23" s="65">
        <v>7060</v>
      </c>
      <c r="M23" s="66"/>
    </row>
    <row r="24" spans="1:13" ht="13.5" customHeight="1">
      <c r="A24" s="73"/>
      <c r="B24" s="169" t="s">
        <v>141</v>
      </c>
      <c r="C24" s="170"/>
      <c r="D24" s="170"/>
      <c r="E24" s="170"/>
      <c r="F24" s="170"/>
      <c r="G24" s="170"/>
      <c r="H24" s="171"/>
      <c r="M24" s="66"/>
    </row>
    <row r="25" spans="1:13" ht="37.5" customHeight="1">
      <c r="A25"/>
      <c r="B25" s="26" t="s">
        <v>142</v>
      </c>
      <c r="C25" s="27">
        <v>1830</v>
      </c>
      <c r="D25" s="27">
        <v>500</v>
      </c>
      <c r="E25" s="27">
        <v>500</v>
      </c>
      <c r="F25" s="27">
        <v>29.5</v>
      </c>
      <c r="G25" s="71" t="s">
        <v>143</v>
      </c>
      <c r="H25" s="65">
        <v>6800</v>
      </c>
      <c r="M25" s="66"/>
    </row>
    <row r="26" spans="1:13" ht="37.5" customHeight="1">
      <c r="A26" s="62"/>
      <c r="B26" s="26" t="s">
        <v>139</v>
      </c>
      <c r="C26" s="27">
        <v>1830</v>
      </c>
      <c r="D26" s="27">
        <v>575</v>
      </c>
      <c r="E26" s="27">
        <v>500</v>
      </c>
      <c r="F26" s="27">
        <v>32.7</v>
      </c>
      <c r="G26" s="71" t="s">
        <v>144</v>
      </c>
      <c r="H26" s="65">
        <v>8820</v>
      </c>
      <c r="M26" s="66"/>
    </row>
    <row r="27" spans="1:13" ht="37.5" customHeight="1">
      <c r="A27" s="35"/>
      <c r="B27" s="26" t="s">
        <v>145</v>
      </c>
      <c r="C27" s="27">
        <v>1830</v>
      </c>
      <c r="D27" s="27">
        <v>850</v>
      </c>
      <c r="E27" s="27">
        <v>500</v>
      </c>
      <c r="F27" s="27">
        <v>44.4</v>
      </c>
      <c r="G27" s="71" t="s">
        <v>146</v>
      </c>
      <c r="H27" s="65">
        <v>14920</v>
      </c>
      <c r="M27" s="66"/>
    </row>
    <row r="28" spans="1:13" ht="12.75" customHeight="1">
      <c r="A28" s="70" t="s">
        <v>147</v>
      </c>
      <c r="B28" s="169" t="s">
        <v>148</v>
      </c>
      <c r="C28" s="170"/>
      <c r="D28" s="170"/>
      <c r="E28" s="170"/>
      <c r="F28" s="170"/>
      <c r="G28" s="170"/>
      <c r="H28" s="171"/>
      <c r="M28" s="66"/>
    </row>
    <row r="29" spans="1:13" ht="37.5" customHeight="1">
      <c r="A29" s="73"/>
      <c r="B29" s="26" t="s">
        <v>149</v>
      </c>
      <c r="C29" s="27">
        <v>1830</v>
      </c>
      <c r="D29" s="27">
        <v>500</v>
      </c>
      <c r="E29" s="27">
        <v>500</v>
      </c>
      <c r="F29" s="27">
        <v>26</v>
      </c>
      <c r="G29" s="74" t="s">
        <v>150</v>
      </c>
      <c r="H29" s="65">
        <v>6520</v>
      </c>
      <c r="M29" s="66"/>
    </row>
    <row r="30" spans="1:13" ht="37.5" customHeight="1">
      <c r="A30"/>
      <c r="B30" s="26" t="s">
        <v>151</v>
      </c>
      <c r="C30" s="27">
        <v>1830</v>
      </c>
      <c r="D30" s="27">
        <v>575</v>
      </c>
      <c r="E30" s="27">
        <v>500</v>
      </c>
      <c r="F30" s="27">
        <v>31.7</v>
      </c>
      <c r="G30" s="74" t="s">
        <v>152</v>
      </c>
      <c r="H30" s="65">
        <v>7310</v>
      </c>
      <c r="M30" s="66"/>
    </row>
    <row r="31" spans="1:13" ht="37.5" customHeight="1">
      <c r="A31" s="73"/>
      <c r="B31" s="26" t="s">
        <v>153</v>
      </c>
      <c r="C31" s="27">
        <v>1830</v>
      </c>
      <c r="D31" s="27">
        <v>800</v>
      </c>
      <c r="E31" s="27">
        <v>500</v>
      </c>
      <c r="F31" s="27">
        <v>38</v>
      </c>
      <c r="G31" s="74" t="s">
        <v>152</v>
      </c>
      <c r="H31" s="65">
        <v>9260</v>
      </c>
      <c r="M31" s="66"/>
    </row>
    <row r="32" spans="1:13" ht="13.5" customHeight="1">
      <c r="A32" s="75" t="s">
        <v>151</v>
      </c>
      <c r="B32" s="172" t="s">
        <v>154</v>
      </c>
      <c r="C32" s="173"/>
      <c r="D32" s="173"/>
      <c r="E32" s="173"/>
      <c r="F32" s="173"/>
      <c r="G32" s="173"/>
      <c r="H32" s="174"/>
      <c r="M32" s="66"/>
    </row>
    <row r="33" spans="1:13" ht="37.5" customHeight="1">
      <c r="A33" s="73"/>
      <c r="B33" s="26" t="s">
        <v>155</v>
      </c>
      <c r="C33" s="27">
        <v>1830</v>
      </c>
      <c r="D33" s="27">
        <v>302</v>
      </c>
      <c r="E33" s="27">
        <v>500</v>
      </c>
      <c r="F33" s="27">
        <v>17</v>
      </c>
      <c r="G33" s="64" t="s">
        <v>156</v>
      </c>
      <c r="H33" s="65">
        <v>3740</v>
      </c>
      <c r="M33" s="66"/>
    </row>
    <row r="34" spans="1:13" ht="37.5" customHeight="1">
      <c r="A34" s="75"/>
      <c r="B34" s="26" t="s">
        <v>157</v>
      </c>
      <c r="C34" s="27">
        <v>1830</v>
      </c>
      <c r="D34" s="27">
        <v>275</v>
      </c>
      <c r="E34" s="27">
        <v>500</v>
      </c>
      <c r="F34" s="27">
        <v>12.4</v>
      </c>
      <c r="G34" s="64" t="s">
        <v>156</v>
      </c>
      <c r="H34" s="65">
        <v>3040</v>
      </c>
      <c r="M34" s="66"/>
    </row>
    <row r="35" spans="1:13" ht="37.5" customHeight="1">
      <c r="A35"/>
      <c r="B35" s="26" t="s">
        <v>158</v>
      </c>
      <c r="C35" s="27">
        <v>1830</v>
      </c>
      <c r="D35" s="27">
        <v>418</v>
      </c>
      <c r="E35" s="27">
        <v>500</v>
      </c>
      <c r="F35" s="27">
        <v>19.6</v>
      </c>
      <c r="G35" s="64" t="s">
        <v>156</v>
      </c>
      <c r="H35" s="65">
        <v>4530</v>
      </c>
      <c r="M35" s="66"/>
    </row>
    <row r="36" spans="1:13" ht="37.5" customHeight="1" thickBot="1">
      <c r="A36" s="67" t="s">
        <v>159</v>
      </c>
      <c r="B36" s="57" t="s">
        <v>160</v>
      </c>
      <c r="C36" s="76">
        <v>1830</v>
      </c>
      <c r="D36" s="76">
        <v>393</v>
      </c>
      <c r="E36" s="76">
        <v>500</v>
      </c>
      <c r="F36" s="76">
        <v>15</v>
      </c>
      <c r="G36" s="77" t="s">
        <v>156</v>
      </c>
      <c r="H36" s="78">
        <v>3530</v>
      </c>
      <c r="M36" s="66"/>
    </row>
    <row r="37" spans="1:8" ht="22.5" customHeight="1">
      <c r="A37" s="175"/>
      <c r="B37" s="175"/>
      <c r="C37" s="79"/>
      <c r="D37" s="79"/>
      <c r="E37" s="79"/>
      <c r="F37" s="79"/>
      <c r="G37" s="176" t="s">
        <v>80</v>
      </c>
      <c r="H37" s="176"/>
    </row>
    <row r="39" spans="1:11" ht="12.75">
      <c r="A39" s="75"/>
      <c r="D39" s="164" t="s">
        <v>81</v>
      </c>
      <c r="E39" s="165"/>
      <c r="F39" s="165"/>
      <c r="G39" s="165"/>
      <c r="H39" s="165"/>
      <c r="I39" s="165"/>
      <c r="J39" s="165"/>
      <c r="K39" s="165"/>
    </row>
    <row r="41" ht="15" customHeight="1"/>
    <row r="42" spans="3:15" s="60" customFormat="1" ht="15.75" customHeight="1">
      <c r="C42" s="6"/>
      <c r="D42" s="6"/>
      <c r="E42" s="6"/>
      <c r="F42" s="6"/>
      <c r="G42" s="6"/>
      <c r="H42" s="61"/>
      <c r="I42" s="6"/>
      <c r="J42" s="6"/>
      <c r="K42" s="6"/>
      <c r="L42" s="6"/>
      <c r="M42" s="6"/>
      <c r="N42" s="6"/>
      <c r="O42" s="6"/>
    </row>
    <row r="43" spans="3:15" s="60" customFormat="1" ht="14.25" customHeight="1">
      <c r="C43" s="6"/>
      <c r="D43" s="6"/>
      <c r="E43" s="6"/>
      <c r="F43" s="6"/>
      <c r="G43" s="6"/>
      <c r="H43" s="61"/>
      <c r="I43" s="6"/>
      <c r="J43" s="6"/>
      <c r="K43" s="6"/>
      <c r="L43" s="6"/>
      <c r="M43" s="6"/>
      <c r="N43" s="6"/>
      <c r="O43" s="6"/>
    </row>
    <row r="44" spans="3:15" s="60" customFormat="1" ht="12.75" customHeight="1">
      <c r="C44" s="6"/>
      <c r="D44" s="6"/>
      <c r="E44" s="6"/>
      <c r="F44" s="6"/>
      <c r="G44" s="6"/>
      <c r="H44" s="61"/>
      <c r="I44" s="6"/>
      <c r="J44" s="6"/>
      <c r="K44" s="6"/>
      <c r="L44" s="6"/>
      <c r="M44" s="6"/>
      <c r="N44" s="6"/>
      <c r="O44" s="6"/>
    </row>
    <row r="45" spans="3:15" s="60" customFormat="1" ht="22.5" customHeight="1">
      <c r="C45" s="6"/>
      <c r="D45" s="6"/>
      <c r="E45" s="6"/>
      <c r="F45" s="6"/>
      <c r="G45" s="6"/>
      <c r="H45" s="61"/>
      <c r="I45" s="6"/>
      <c r="J45" s="6"/>
      <c r="K45" s="6"/>
      <c r="L45" s="6"/>
      <c r="M45" s="6"/>
      <c r="N45" s="6"/>
      <c r="O45" s="6"/>
    </row>
    <row r="46" spans="3:15" s="60" customFormat="1" ht="24" customHeight="1">
      <c r="C46" s="6"/>
      <c r="D46" s="6"/>
      <c r="E46" s="6"/>
      <c r="F46" s="6"/>
      <c r="G46" s="6"/>
      <c r="H46" s="61"/>
      <c r="I46" s="6"/>
      <c r="J46" s="6"/>
      <c r="K46" s="6"/>
      <c r="L46" s="6"/>
      <c r="M46" s="6"/>
      <c r="N46" s="6"/>
      <c r="O46" s="6"/>
    </row>
    <row r="47" spans="3:15" s="60" customFormat="1" ht="24" customHeight="1">
      <c r="C47" s="6"/>
      <c r="D47" s="6"/>
      <c r="E47" s="6"/>
      <c r="F47" s="6"/>
      <c r="G47" s="6"/>
      <c r="H47" s="61"/>
      <c r="I47" s="6"/>
      <c r="J47" s="6"/>
      <c r="K47" s="6"/>
      <c r="L47" s="6"/>
      <c r="M47" s="6"/>
      <c r="N47" s="6"/>
      <c r="O47" s="6"/>
    </row>
    <row r="48" spans="3:15" s="60" customFormat="1" ht="23.25" customHeight="1">
      <c r="C48" s="6"/>
      <c r="D48" s="6"/>
      <c r="E48" s="6"/>
      <c r="F48" s="6"/>
      <c r="G48" s="6"/>
      <c r="H48" s="61"/>
      <c r="I48" s="6"/>
      <c r="J48" s="6"/>
      <c r="K48" s="6"/>
      <c r="L48" s="6"/>
      <c r="M48" s="6"/>
      <c r="N48" s="6"/>
      <c r="O48" s="6"/>
    </row>
    <row r="49" spans="3:15" s="60" customFormat="1" ht="21.75" customHeight="1">
      <c r="C49" s="6"/>
      <c r="D49" s="6"/>
      <c r="E49" s="6"/>
      <c r="F49" s="6"/>
      <c r="G49" s="6"/>
      <c r="H49" s="61"/>
      <c r="I49" s="6"/>
      <c r="J49" s="6"/>
      <c r="K49" s="6"/>
      <c r="L49" s="6"/>
      <c r="M49" s="6"/>
      <c r="N49" s="6"/>
      <c r="O49" s="6"/>
    </row>
    <row r="50" spans="3:15" s="60" customFormat="1" ht="21.75" customHeight="1">
      <c r="C50" s="6"/>
      <c r="D50" s="6"/>
      <c r="E50" s="6"/>
      <c r="F50" s="6"/>
      <c r="G50" s="6"/>
      <c r="H50" s="61"/>
      <c r="I50" s="6"/>
      <c r="J50" s="6"/>
      <c r="K50" s="6"/>
      <c r="L50" s="6"/>
      <c r="M50" s="6"/>
      <c r="N50" s="6"/>
      <c r="O50" s="6"/>
    </row>
    <row r="51" spans="3:15" s="60" customFormat="1" ht="21.75" customHeight="1">
      <c r="C51" s="6"/>
      <c r="D51" s="6"/>
      <c r="E51" s="6"/>
      <c r="F51" s="6"/>
      <c r="G51" s="6"/>
      <c r="H51" s="61"/>
      <c r="I51" s="6"/>
      <c r="J51" s="6"/>
      <c r="K51" s="6"/>
      <c r="L51" s="6"/>
      <c r="M51" s="6"/>
      <c r="N51" s="6"/>
      <c r="O51" s="6"/>
    </row>
    <row r="52" spans="3:15" s="60" customFormat="1" ht="21.75" customHeight="1">
      <c r="C52" s="6"/>
      <c r="D52" s="6"/>
      <c r="E52" s="6"/>
      <c r="F52" s="6"/>
      <c r="G52" s="6"/>
      <c r="H52" s="61"/>
      <c r="I52" s="6"/>
      <c r="J52" s="6"/>
      <c r="K52" s="6"/>
      <c r="L52" s="6"/>
      <c r="M52" s="6"/>
      <c r="N52" s="6"/>
      <c r="O52" s="6"/>
    </row>
    <row r="53" spans="3:15" s="60" customFormat="1" ht="21.75" customHeight="1">
      <c r="C53" s="6"/>
      <c r="D53" s="6"/>
      <c r="E53" s="6"/>
      <c r="F53" s="6"/>
      <c r="G53" s="6"/>
      <c r="H53" s="61"/>
      <c r="I53" s="6"/>
      <c r="J53" s="6"/>
      <c r="K53" s="6"/>
      <c r="L53" s="6"/>
      <c r="M53" s="6"/>
      <c r="N53" s="6"/>
      <c r="O53" s="6"/>
    </row>
    <row r="54" spans="3:15" s="60" customFormat="1" ht="21.75" customHeight="1">
      <c r="C54" s="6"/>
      <c r="D54" s="6"/>
      <c r="E54" s="6"/>
      <c r="F54" s="6"/>
      <c r="G54" s="6"/>
      <c r="H54" s="61"/>
      <c r="I54" s="6"/>
      <c r="J54" s="6"/>
      <c r="K54" s="6"/>
      <c r="L54" s="6"/>
      <c r="M54" s="6"/>
      <c r="N54" s="6"/>
      <c r="O54" s="6"/>
    </row>
    <row r="55" spans="3:15" s="60" customFormat="1" ht="21.75" customHeight="1">
      <c r="C55" s="6"/>
      <c r="D55" s="6"/>
      <c r="E55" s="6"/>
      <c r="F55" s="6"/>
      <c r="G55" s="6"/>
      <c r="H55" s="61"/>
      <c r="I55" s="6"/>
      <c r="J55" s="6"/>
      <c r="K55" s="6"/>
      <c r="L55" s="6"/>
      <c r="M55" s="6"/>
      <c r="N55" s="6"/>
      <c r="O55" s="6"/>
    </row>
  </sheetData>
  <sheetProtection/>
  <mergeCells count="23">
    <mergeCell ref="D39:K39"/>
    <mergeCell ref="B13:H13"/>
    <mergeCell ref="B21:H21"/>
    <mergeCell ref="B24:H24"/>
    <mergeCell ref="B28:H28"/>
    <mergeCell ref="B32:H32"/>
    <mergeCell ref="A37:B37"/>
    <mergeCell ref="G37:H37"/>
    <mergeCell ref="B9:H9"/>
    <mergeCell ref="B10:B12"/>
    <mergeCell ref="C10:E10"/>
    <mergeCell ref="F10:F12"/>
    <mergeCell ref="G10:G12"/>
    <mergeCell ref="H10:H12"/>
    <mergeCell ref="C11:C12"/>
    <mergeCell ref="D11:D12"/>
    <mergeCell ref="E11:E12"/>
    <mergeCell ref="B8:H8"/>
    <mergeCell ref="A2:H2"/>
    <mergeCell ref="A3:H3"/>
    <mergeCell ref="A4:H4"/>
    <mergeCell ref="A5:H5"/>
    <mergeCell ref="A6:H6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M46"/>
  <sheetViews>
    <sheetView showGridLines="0" view="pageBreakPreview" zoomScaleNormal="85" zoomScaleSheetLayoutView="100" zoomScalePageLayoutView="0" workbookViewId="0" topLeftCell="A1">
      <selection activeCell="O46" sqref="O46"/>
    </sheetView>
  </sheetViews>
  <sheetFormatPr defaultColWidth="9.00390625" defaultRowHeight="12.75"/>
  <cols>
    <col min="1" max="1" width="29.25390625" style="60" customWidth="1"/>
    <col min="2" max="2" width="17.375" style="60" customWidth="1"/>
    <col min="3" max="6" width="7.875" style="6" customWidth="1"/>
    <col min="7" max="7" width="55.625" style="6" customWidth="1"/>
    <col min="8" max="8" width="12.25390625" style="61" customWidth="1"/>
    <col min="9" max="9" width="0.2421875" style="6" hidden="1" customWidth="1"/>
    <col min="10" max="10" width="11.875" style="6" hidden="1" customWidth="1"/>
    <col min="11" max="11" width="3.00390625" style="6" customWidth="1"/>
    <col min="12" max="12" width="9.125" style="6" hidden="1" customWidth="1"/>
    <col min="13" max="14" width="9.125" style="6" customWidth="1"/>
    <col min="15" max="15" width="11.625" style="6" customWidth="1"/>
    <col min="16" max="16384" width="9.125" style="6" customWidth="1"/>
  </cols>
  <sheetData>
    <row r="1" ht="13.5" customHeight="1"/>
    <row r="2" spans="1:8" ht="133.5" customHeight="1">
      <c r="A2" s="158"/>
      <c r="B2" s="158"/>
      <c r="C2" s="158"/>
      <c r="D2" s="158"/>
      <c r="E2" s="158"/>
      <c r="F2" s="158"/>
      <c r="G2" s="158"/>
      <c r="H2" s="158"/>
    </row>
    <row r="3" spans="1:8" ht="18.75" customHeight="1">
      <c r="A3" s="159" t="s">
        <v>118</v>
      </c>
      <c r="B3" s="159"/>
      <c r="C3" s="159"/>
      <c r="D3" s="159"/>
      <c r="E3" s="159"/>
      <c r="F3" s="159"/>
      <c r="G3" s="159"/>
      <c r="H3" s="159"/>
    </row>
    <row r="4" spans="1:8" ht="16.5" customHeight="1">
      <c r="A4" s="159" t="s">
        <v>1</v>
      </c>
      <c r="B4" s="159"/>
      <c r="C4" s="159"/>
      <c r="D4" s="159"/>
      <c r="E4" s="159"/>
      <c r="F4" s="159"/>
      <c r="G4" s="159"/>
      <c r="H4" s="159"/>
    </row>
    <row r="5" spans="1:8" ht="16.5" customHeight="1">
      <c r="A5" s="159" t="s">
        <v>2</v>
      </c>
      <c r="B5" s="159"/>
      <c r="C5" s="159"/>
      <c r="D5" s="159"/>
      <c r="E5" s="159"/>
      <c r="F5" s="159"/>
      <c r="G5" s="159"/>
      <c r="H5" s="159"/>
    </row>
    <row r="6" spans="1:8" ht="17.25" customHeight="1">
      <c r="A6" s="159" t="s">
        <v>119</v>
      </c>
      <c r="B6" s="159"/>
      <c r="C6" s="159"/>
      <c r="D6" s="159"/>
      <c r="E6" s="159"/>
      <c r="F6" s="159"/>
      <c r="G6" s="159"/>
      <c r="H6" s="159"/>
    </row>
    <row r="7" spans="1:8" ht="9" customHeight="1">
      <c r="A7" s="62"/>
      <c r="B7" s="63"/>
      <c r="C7" s="63"/>
      <c r="D7" s="63"/>
      <c r="E7" s="63"/>
      <c r="F7" s="63"/>
      <c r="G7" s="63"/>
      <c r="H7" s="63"/>
    </row>
    <row r="8" spans="1:8" ht="25.5" customHeight="1">
      <c r="A8" s="62"/>
      <c r="B8" s="157" t="s">
        <v>161</v>
      </c>
      <c r="C8" s="157"/>
      <c r="D8" s="157"/>
      <c r="E8" s="157"/>
      <c r="F8" s="157"/>
      <c r="G8" s="157"/>
      <c r="H8" s="157"/>
    </row>
    <row r="9" spans="1:8" ht="24.75" customHeight="1">
      <c r="A9" s="62"/>
      <c r="B9" s="157" t="s">
        <v>162</v>
      </c>
      <c r="C9" s="157"/>
      <c r="D9" s="157"/>
      <c r="E9" s="157"/>
      <c r="F9" s="157"/>
      <c r="G9" s="157"/>
      <c r="H9" s="157"/>
    </row>
    <row r="10" spans="1:8" ht="25.5" customHeight="1" thickBot="1">
      <c r="A10" s="62"/>
      <c r="B10" s="157" t="s">
        <v>163</v>
      </c>
      <c r="C10" s="157"/>
      <c r="D10" s="157"/>
      <c r="E10" s="157"/>
      <c r="F10" s="157"/>
      <c r="G10" s="157"/>
      <c r="H10" s="157"/>
    </row>
    <row r="11" spans="1:8" ht="18" customHeight="1">
      <c r="A11" s="62"/>
      <c r="B11" s="136" t="s">
        <v>5</v>
      </c>
      <c r="C11" s="160" t="s">
        <v>6</v>
      </c>
      <c r="D11" s="160"/>
      <c r="E11" s="160"/>
      <c r="F11" s="139" t="s">
        <v>122</v>
      </c>
      <c r="G11" s="139" t="s">
        <v>7</v>
      </c>
      <c r="H11" s="161" t="s">
        <v>123</v>
      </c>
    </row>
    <row r="12" spans="1:8" ht="18" customHeight="1">
      <c r="A12" s="62"/>
      <c r="B12" s="137"/>
      <c r="C12" s="163" t="s">
        <v>9</v>
      </c>
      <c r="D12" s="163" t="s">
        <v>10</v>
      </c>
      <c r="E12" s="163" t="s">
        <v>11</v>
      </c>
      <c r="F12" s="140"/>
      <c r="G12" s="140"/>
      <c r="H12" s="162"/>
    </row>
    <row r="13" spans="1:8" ht="24.75" customHeight="1">
      <c r="A13" s="62"/>
      <c r="B13" s="137"/>
      <c r="C13" s="163"/>
      <c r="D13" s="163"/>
      <c r="E13" s="163"/>
      <c r="F13" s="140"/>
      <c r="G13" s="140"/>
      <c r="H13" s="162"/>
    </row>
    <row r="14" spans="1:8" ht="13.5" customHeight="1">
      <c r="A14" s="62"/>
      <c r="B14" s="169" t="s">
        <v>164</v>
      </c>
      <c r="C14" s="170"/>
      <c r="D14" s="170"/>
      <c r="E14" s="170"/>
      <c r="F14" s="170"/>
      <c r="G14" s="170"/>
      <c r="H14" s="171"/>
    </row>
    <row r="15" spans="1:13" ht="30" customHeight="1">
      <c r="A15" s="62"/>
      <c r="B15" s="26" t="s">
        <v>165</v>
      </c>
      <c r="C15" s="27">
        <v>1850</v>
      </c>
      <c r="D15" s="27">
        <v>530</v>
      </c>
      <c r="E15" s="27">
        <v>500</v>
      </c>
      <c r="F15" s="27">
        <v>26</v>
      </c>
      <c r="G15" s="64" t="s">
        <v>166</v>
      </c>
      <c r="H15" s="65">
        <v>5610</v>
      </c>
      <c r="M15" s="66"/>
    </row>
    <row r="16" spans="1:13" ht="30" customHeight="1">
      <c r="A16" s="25" t="s">
        <v>167</v>
      </c>
      <c r="B16" s="26" t="s">
        <v>168</v>
      </c>
      <c r="C16" s="27">
        <v>1850</v>
      </c>
      <c r="D16" s="27">
        <v>530</v>
      </c>
      <c r="E16" s="27">
        <v>500</v>
      </c>
      <c r="F16" s="27">
        <v>27</v>
      </c>
      <c r="G16" s="64" t="s">
        <v>169</v>
      </c>
      <c r="H16" s="65">
        <v>6020</v>
      </c>
      <c r="K16" s="68"/>
      <c r="M16" s="66"/>
    </row>
    <row r="17" spans="1:13" ht="30.75" customHeight="1">
      <c r="A17" s="25"/>
      <c r="B17" s="169" t="s">
        <v>170</v>
      </c>
      <c r="C17" s="170"/>
      <c r="D17" s="170"/>
      <c r="E17" s="170"/>
      <c r="F17" s="170"/>
      <c r="G17" s="170"/>
      <c r="H17" s="171"/>
      <c r="M17" s="66"/>
    </row>
    <row r="18" spans="1:13" ht="30" customHeight="1">
      <c r="A18" s="62"/>
      <c r="B18" s="26" t="s">
        <v>171</v>
      </c>
      <c r="C18" s="27">
        <v>1850</v>
      </c>
      <c r="D18" s="27">
        <v>600</v>
      </c>
      <c r="E18" s="27">
        <v>500</v>
      </c>
      <c r="F18" s="27">
        <v>29.5</v>
      </c>
      <c r="G18" s="80" t="s">
        <v>172</v>
      </c>
      <c r="H18" s="65">
        <v>6345</v>
      </c>
      <c r="M18" s="66"/>
    </row>
    <row r="19" spans="1:13" ht="30" customHeight="1">
      <c r="A19" s="62"/>
      <c r="B19" s="26" t="s">
        <v>173</v>
      </c>
      <c r="C19" s="27">
        <v>1850</v>
      </c>
      <c r="D19" s="27">
        <v>800</v>
      </c>
      <c r="E19" s="27">
        <v>500</v>
      </c>
      <c r="F19" s="27">
        <v>35</v>
      </c>
      <c r="G19" s="80" t="s">
        <v>172</v>
      </c>
      <c r="H19" s="65">
        <v>7901</v>
      </c>
      <c r="M19" s="66"/>
    </row>
    <row r="20" spans="1:13" ht="30" customHeight="1">
      <c r="A20" s="73"/>
      <c r="B20" s="26" t="s">
        <v>174</v>
      </c>
      <c r="C20" s="27">
        <v>1850</v>
      </c>
      <c r="D20" s="27">
        <v>600</v>
      </c>
      <c r="E20" s="27">
        <v>500</v>
      </c>
      <c r="F20" s="27">
        <v>30</v>
      </c>
      <c r="G20" s="80" t="s">
        <v>175</v>
      </c>
      <c r="H20" s="65">
        <v>6915</v>
      </c>
      <c r="M20" s="66"/>
    </row>
    <row r="21" spans="1:13" ht="30" customHeight="1">
      <c r="A21" s="62"/>
      <c r="B21" s="26" t="s">
        <v>176</v>
      </c>
      <c r="C21" s="27">
        <v>1850</v>
      </c>
      <c r="D21" s="27">
        <v>800</v>
      </c>
      <c r="E21" s="27">
        <v>500</v>
      </c>
      <c r="F21" s="27">
        <v>34</v>
      </c>
      <c r="G21" s="80" t="s">
        <v>175</v>
      </c>
      <c r="H21" s="65">
        <f>7881+600</f>
        <v>8481</v>
      </c>
      <c r="M21" s="66"/>
    </row>
    <row r="22" spans="1:13" ht="30" customHeight="1">
      <c r="A22" s="69" t="s">
        <v>177</v>
      </c>
      <c r="B22" s="26" t="s">
        <v>178</v>
      </c>
      <c r="C22" s="27">
        <v>1850</v>
      </c>
      <c r="D22" s="27">
        <v>600</v>
      </c>
      <c r="E22" s="27">
        <v>500</v>
      </c>
      <c r="F22" s="27">
        <v>48</v>
      </c>
      <c r="G22" s="80" t="s">
        <v>179</v>
      </c>
      <c r="H22" s="65">
        <v>8959</v>
      </c>
      <c r="M22" s="66"/>
    </row>
    <row r="23" spans="1:13" ht="30" customHeight="1">
      <c r="A23" s="62"/>
      <c r="B23" s="26" t="s">
        <v>180</v>
      </c>
      <c r="C23" s="27">
        <v>1850</v>
      </c>
      <c r="D23" s="27">
        <v>800</v>
      </c>
      <c r="E23" s="27">
        <v>500</v>
      </c>
      <c r="F23" s="27">
        <v>55</v>
      </c>
      <c r="G23" s="80" t="s">
        <v>181</v>
      </c>
      <c r="H23" s="65">
        <v>10803</v>
      </c>
      <c r="M23" s="66"/>
    </row>
    <row r="24" spans="2:13" ht="13.5" customHeight="1">
      <c r="B24" s="169" t="s">
        <v>182</v>
      </c>
      <c r="C24" s="170"/>
      <c r="D24" s="170"/>
      <c r="E24" s="170"/>
      <c r="F24" s="170"/>
      <c r="G24" s="170"/>
      <c r="H24" s="171"/>
      <c r="M24" s="66"/>
    </row>
    <row r="25" spans="1:13" ht="30" customHeight="1">
      <c r="A25" s="73"/>
      <c r="B25" s="26" t="s">
        <v>183</v>
      </c>
      <c r="C25" s="27">
        <v>1850</v>
      </c>
      <c r="D25" s="27">
        <v>600</v>
      </c>
      <c r="E25" s="27">
        <v>500</v>
      </c>
      <c r="F25" s="27">
        <v>32</v>
      </c>
      <c r="G25" s="71" t="s">
        <v>184</v>
      </c>
      <c r="H25" s="65">
        <v>7470</v>
      </c>
      <c r="M25" s="66"/>
    </row>
    <row r="26" spans="1:13" ht="30" customHeight="1">
      <c r="A26" s="25"/>
      <c r="B26" s="26" t="s">
        <v>185</v>
      </c>
      <c r="C26" s="27">
        <v>1850</v>
      </c>
      <c r="D26" s="27">
        <v>800</v>
      </c>
      <c r="E26" s="27">
        <v>500</v>
      </c>
      <c r="F26" s="27">
        <v>35</v>
      </c>
      <c r="G26" s="71" t="s">
        <v>184</v>
      </c>
      <c r="H26" s="65">
        <v>8565</v>
      </c>
      <c r="M26" s="66"/>
    </row>
    <row r="27" spans="1:13" ht="13.5" customHeight="1">
      <c r="A27" s="73"/>
      <c r="B27" s="169" t="s">
        <v>186</v>
      </c>
      <c r="C27" s="170"/>
      <c r="D27" s="170"/>
      <c r="E27" s="170"/>
      <c r="F27" s="170"/>
      <c r="G27" s="170"/>
      <c r="H27" s="171"/>
      <c r="M27" s="66"/>
    </row>
    <row r="28" spans="1:13" ht="30" customHeight="1">
      <c r="A28" s="25" t="s">
        <v>187</v>
      </c>
      <c r="B28" s="26" t="s">
        <v>188</v>
      </c>
      <c r="C28" s="27">
        <v>1850</v>
      </c>
      <c r="D28" s="27">
        <v>600</v>
      </c>
      <c r="E28" s="27">
        <v>500</v>
      </c>
      <c r="F28" s="27">
        <v>34</v>
      </c>
      <c r="G28" s="71" t="s">
        <v>189</v>
      </c>
      <c r="H28" s="65">
        <v>9308</v>
      </c>
      <c r="M28" s="66"/>
    </row>
    <row r="29" spans="1:13" ht="30" customHeight="1">
      <c r="A29" s="62"/>
      <c r="B29" s="26" t="s">
        <v>190</v>
      </c>
      <c r="C29" s="27">
        <v>1850</v>
      </c>
      <c r="D29" s="27">
        <v>800</v>
      </c>
      <c r="E29" s="27">
        <v>500</v>
      </c>
      <c r="F29" s="27">
        <v>38</v>
      </c>
      <c r="G29" s="71" t="s">
        <v>191</v>
      </c>
      <c r="H29" s="65">
        <v>10303</v>
      </c>
      <c r="M29" s="66"/>
    </row>
    <row r="30" spans="2:13" ht="13.5" customHeight="1">
      <c r="B30" s="169" t="s">
        <v>192</v>
      </c>
      <c r="C30" s="170"/>
      <c r="D30" s="170"/>
      <c r="E30" s="170"/>
      <c r="F30" s="170"/>
      <c r="G30" s="170"/>
      <c r="H30" s="171"/>
      <c r="M30" s="66"/>
    </row>
    <row r="31" spans="1:13" ht="22.5" customHeight="1">
      <c r="A31" s="73"/>
      <c r="B31" s="26" t="s">
        <v>193</v>
      </c>
      <c r="C31" s="27">
        <v>500</v>
      </c>
      <c r="D31" s="27">
        <v>600</v>
      </c>
      <c r="E31" s="27">
        <v>500</v>
      </c>
      <c r="F31" s="27">
        <v>12</v>
      </c>
      <c r="G31" s="71" t="s">
        <v>194</v>
      </c>
      <c r="H31" s="65">
        <v>3365</v>
      </c>
      <c r="M31" s="66"/>
    </row>
    <row r="32" spans="1:13" ht="22.5" customHeight="1">
      <c r="A32" s="73"/>
      <c r="B32" s="26" t="s">
        <v>195</v>
      </c>
      <c r="C32" s="27">
        <v>500</v>
      </c>
      <c r="D32" s="27">
        <v>800</v>
      </c>
      <c r="E32" s="27">
        <v>500</v>
      </c>
      <c r="F32" s="27">
        <v>14</v>
      </c>
      <c r="G32" s="71" t="s">
        <v>194</v>
      </c>
      <c r="H32" s="65">
        <v>3565</v>
      </c>
      <c r="M32" s="66"/>
    </row>
    <row r="33" spans="1:13" ht="22.5" customHeight="1">
      <c r="A33" s="73"/>
      <c r="B33" s="26" t="s">
        <v>196</v>
      </c>
      <c r="C33" s="27"/>
      <c r="D33" s="27">
        <v>265</v>
      </c>
      <c r="E33" s="27">
        <v>470</v>
      </c>
      <c r="F33" s="27">
        <v>1</v>
      </c>
      <c r="G33" s="71" t="s">
        <v>197</v>
      </c>
      <c r="H33" s="65">
        <v>155</v>
      </c>
      <c r="M33" s="66"/>
    </row>
    <row r="34" spans="1:13" ht="22.5" customHeight="1">
      <c r="A34" s="25"/>
      <c r="B34" s="26" t="s">
        <v>198</v>
      </c>
      <c r="C34" s="27"/>
      <c r="D34" s="27">
        <v>300</v>
      </c>
      <c r="E34" s="27">
        <v>450</v>
      </c>
      <c r="F34" s="27">
        <v>1</v>
      </c>
      <c r="G34" s="71" t="s">
        <v>199</v>
      </c>
      <c r="H34" s="65">
        <v>155</v>
      </c>
      <c r="M34" s="66"/>
    </row>
    <row r="35" spans="1:13" ht="22.5" customHeight="1">
      <c r="A35" s="73"/>
      <c r="B35" s="26" t="s">
        <v>200</v>
      </c>
      <c r="C35" s="27"/>
      <c r="D35" s="27">
        <v>400</v>
      </c>
      <c r="E35" s="27">
        <v>450</v>
      </c>
      <c r="F35" s="81">
        <v>1.1</v>
      </c>
      <c r="G35" s="71" t="s">
        <v>201</v>
      </c>
      <c r="H35" s="65">
        <v>189</v>
      </c>
      <c r="M35" s="66"/>
    </row>
    <row r="36" spans="1:13" ht="22.5" customHeight="1">
      <c r="A36" s="25" t="s">
        <v>202</v>
      </c>
      <c r="B36" s="169" t="s">
        <v>203</v>
      </c>
      <c r="C36" s="170"/>
      <c r="D36" s="170"/>
      <c r="E36" s="170"/>
      <c r="F36" s="170"/>
      <c r="G36" s="170"/>
      <c r="H36" s="171"/>
      <c r="M36" s="66"/>
    </row>
    <row r="37" spans="1:13" ht="41.25" customHeight="1">
      <c r="A37" s="73"/>
      <c r="B37" s="82" t="s">
        <v>204</v>
      </c>
      <c r="C37" s="83">
        <v>1850</v>
      </c>
      <c r="D37" s="83">
        <v>530</v>
      </c>
      <c r="E37" s="83">
        <v>500</v>
      </c>
      <c r="F37" s="83">
        <v>28</v>
      </c>
      <c r="G37" s="74" t="s">
        <v>205</v>
      </c>
      <c r="H37" s="65">
        <v>6513</v>
      </c>
      <c r="M37" s="66"/>
    </row>
    <row r="38" spans="1:13" ht="43.5" customHeight="1">
      <c r="A38" s="73"/>
      <c r="B38" s="82" t="s">
        <v>206</v>
      </c>
      <c r="C38" s="84">
        <v>1850</v>
      </c>
      <c r="D38" s="84">
        <v>600</v>
      </c>
      <c r="E38" s="84">
        <v>500</v>
      </c>
      <c r="F38" s="83">
        <v>36</v>
      </c>
      <c r="G38" s="74" t="s">
        <v>207</v>
      </c>
      <c r="H38" s="65">
        <v>6822</v>
      </c>
      <c r="M38" s="66"/>
    </row>
    <row r="39" spans="1:13" ht="43.5" customHeight="1">
      <c r="A39" s="73"/>
      <c r="B39" s="85" t="s">
        <v>208</v>
      </c>
      <c r="C39" s="84">
        <v>1850</v>
      </c>
      <c r="D39" s="84">
        <v>800</v>
      </c>
      <c r="E39" s="84">
        <v>500</v>
      </c>
      <c r="F39" s="84">
        <v>38</v>
      </c>
      <c r="G39" s="74" t="s">
        <v>207</v>
      </c>
      <c r="H39" s="65">
        <v>8416</v>
      </c>
      <c r="M39" s="66"/>
    </row>
    <row r="40" spans="2:13" ht="22.5" customHeight="1">
      <c r="B40" s="177" t="s">
        <v>209</v>
      </c>
      <c r="C40" s="178"/>
      <c r="D40" s="178"/>
      <c r="E40" s="178"/>
      <c r="F40" s="178"/>
      <c r="G40" s="86" t="s">
        <v>23</v>
      </c>
      <c r="H40" s="65">
        <v>613</v>
      </c>
      <c r="M40" s="66"/>
    </row>
    <row r="41" spans="1:13" ht="22.5" customHeight="1">
      <c r="A41" s="87"/>
      <c r="B41" s="177" t="s">
        <v>210</v>
      </c>
      <c r="C41" s="178"/>
      <c r="D41" s="178"/>
      <c r="E41" s="178"/>
      <c r="F41" s="178"/>
      <c r="G41" s="86" t="s">
        <v>23</v>
      </c>
      <c r="H41" s="65">
        <v>178</v>
      </c>
      <c r="M41" s="66"/>
    </row>
    <row r="42" spans="1:13" ht="22.5" customHeight="1">
      <c r="A42" s="87" t="s">
        <v>211</v>
      </c>
      <c r="B42" s="179" t="s">
        <v>212</v>
      </c>
      <c r="C42" s="180"/>
      <c r="D42" s="180"/>
      <c r="E42" s="180"/>
      <c r="F42" s="180"/>
      <c r="G42" s="86" t="s">
        <v>23</v>
      </c>
      <c r="H42" s="65">
        <v>100</v>
      </c>
      <c r="M42" s="66"/>
    </row>
    <row r="43" spans="1:13" s="90" customFormat="1" ht="22.5" customHeight="1" thickBot="1">
      <c r="A43" s="88"/>
      <c r="B43" s="181" t="s">
        <v>213</v>
      </c>
      <c r="C43" s="182"/>
      <c r="D43" s="182"/>
      <c r="E43" s="182"/>
      <c r="F43" s="182"/>
      <c r="G43" s="89" t="s">
        <v>23</v>
      </c>
      <c r="H43" s="78">
        <v>139</v>
      </c>
      <c r="M43" s="66"/>
    </row>
    <row r="44" spans="1:8" ht="22.5" customHeight="1">
      <c r="A44" s="175"/>
      <c r="B44" s="175"/>
      <c r="C44" s="91"/>
      <c r="D44" s="91"/>
      <c r="E44" s="91"/>
      <c r="F44" s="91"/>
      <c r="G44" s="183" t="s">
        <v>80</v>
      </c>
      <c r="H44" s="183"/>
    </row>
    <row r="46" spans="4:11" ht="12.75">
      <c r="D46" s="164" t="s">
        <v>81</v>
      </c>
      <c r="E46" s="165"/>
      <c r="F46" s="165"/>
      <c r="G46" s="165"/>
      <c r="H46" s="165"/>
      <c r="I46" s="165"/>
      <c r="J46" s="165"/>
      <c r="K46" s="165"/>
    </row>
    <row r="48" ht="15" customHeight="1"/>
    <row r="49" ht="15.75" customHeight="1"/>
    <row r="50" ht="14.25" customHeight="1"/>
    <row r="51" ht="12.75" customHeight="1"/>
    <row r="52" ht="22.5" customHeight="1"/>
    <row r="53" ht="24" customHeight="1"/>
    <row r="54" ht="24" customHeight="1"/>
    <row r="55" ht="23.2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sheetProtection/>
  <mergeCells count="29">
    <mergeCell ref="D46:K46"/>
    <mergeCell ref="B40:F40"/>
    <mergeCell ref="B41:F41"/>
    <mergeCell ref="B42:F42"/>
    <mergeCell ref="B43:F43"/>
    <mergeCell ref="A44:B44"/>
    <mergeCell ref="G44:H44"/>
    <mergeCell ref="B36:H36"/>
    <mergeCell ref="B9:H9"/>
    <mergeCell ref="B10:H10"/>
    <mergeCell ref="B11:B13"/>
    <mergeCell ref="C11:E11"/>
    <mergeCell ref="F11:F13"/>
    <mergeCell ref="G11:G13"/>
    <mergeCell ref="H11:H13"/>
    <mergeCell ref="C12:C13"/>
    <mergeCell ref="D12:D13"/>
    <mergeCell ref="E12:E13"/>
    <mergeCell ref="B14:H14"/>
    <mergeCell ref="B17:H17"/>
    <mergeCell ref="B24:H24"/>
    <mergeCell ref="B27:H27"/>
    <mergeCell ref="B30:H30"/>
    <mergeCell ref="B8:H8"/>
    <mergeCell ref="A2:H2"/>
    <mergeCell ref="A3:H3"/>
    <mergeCell ref="A4:H4"/>
    <mergeCell ref="A5:H5"/>
    <mergeCell ref="A6:H6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M41"/>
  <sheetViews>
    <sheetView showGridLines="0" tabSelected="1" view="pageBreakPreview" zoomScaleSheetLayoutView="100" zoomScalePageLayoutView="0" workbookViewId="0" topLeftCell="A1">
      <selection activeCell="J45" sqref="J45"/>
    </sheetView>
  </sheetViews>
  <sheetFormatPr defaultColWidth="9.00390625" defaultRowHeight="12.75"/>
  <cols>
    <col min="1" max="1" width="1.25" style="6" customWidth="1"/>
    <col min="2" max="2" width="38.875" style="60" customWidth="1"/>
    <col min="3" max="3" width="14.00390625" style="60" customWidth="1"/>
    <col min="4" max="7" width="8.75390625" style="6" customWidth="1"/>
    <col min="8" max="8" width="36.375" style="60" customWidth="1"/>
    <col min="9" max="9" width="16.125" style="126" customWidth="1"/>
    <col min="10" max="10" width="8.875" style="6" customWidth="1"/>
    <col min="11" max="11" width="9.125" style="6" hidden="1" customWidth="1"/>
    <col min="12" max="16384" width="9.125" style="6" customWidth="1"/>
  </cols>
  <sheetData>
    <row r="1" spans="2:9" ht="18.75">
      <c r="B1" s="92"/>
      <c r="C1" s="92"/>
      <c r="D1" s="92"/>
      <c r="E1" s="92"/>
      <c r="F1" s="92"/>
      <c r="G1" s="92"/>
      <c r="H1" s="92"/>
      <c r="I1" s="92"/>
    </row>
    <row r="2" spans="2:9" ht="148.5" customHeight="1">
      <c r="B2" s="130"/>
      <c r="C2" s="130"/>
      <c r="D2" s="130"/>
      <c r="E2" s="130"/>
      <c r="F2" s="130"/>
      <c r="G2" s="130"/>
      <c r="H2" s="130"/>
      <c r="I2" s="130"/>
    </row>
    <row r="3" spans="2:9" ht="14.25">
      <c r="B3" s="159" t="s">
        <v>0</v>
      </c>
      <c r="C3" s="159"/>
      <c r="D3" s="159"/>
      <c r="E3" s="159"/>
      <c r="F3" s="159"/>
      <c r="G3" s="159"/>
      <c r="H3" s="159"/>
      <c r="I3" s="159"/>
    </row>
    <row r="4" spans="2:9" ht="14.25">
      <c r="B4" s="159" t="s">
        <v>1</v>
      </c>
      <c r="C4" s="159"/>
      <c r="D4" s="159"/>
      <c r="E4" s="159"/>
      <c r="F4" s="159"/>
      <c r="G4" s="159"/>
      <c r="H4" s="159"/>
      <c r="I4" s="159"/>
    </row>
    <row r="5" spans="2:9" ht="18" customHeight="1">
      <c r="B5" s="159" t="s">
        <v>2</v>
      </c>
      <c r="C5" s="159"/>
      <c r="D5" s="159"/>
      <c r="E5" s="159"/>
      <c r="F5" s="159"/>
      <c r="G5" s="159"/>
      <c r="H5" s="159"/>
      <c r="I5" s="159"/>
    </row>
    <row r="6" spans="2:9" ht="15">
      <c r="B6" s="159" t="s">
        <v>214</v>
      </c>
      <c r="C6" s="159"/>
      <c r="D6" s="159"/>
      <c r="E6" s="159"/>
      <c r="F6" s="159"/>
      <c r="G6" s="159"/>
      <c r="H6" s="159"/>
      <c r="I6" s="159"/>
    </row>
    <row r="7" spans="2:9" ht="19.5" customHeight="1">
      <c r="B7" s="184"/>
      <c r="C7" s="185"/>
      <c r="D7" s="185"/>
      <c r="E7" s="185"/>
      <c r="F7" s="185"/>
      <c r="G7" s="185"/>
      <c r="H7" s="185"/>
      <c r="I7" s="185"/>
    </row>
    <row r="8" spans="2:9" ht="39.75" customHeight="1" thickBot="1">
      <c r="B8" s="132" t="s">
        <v>215</v>
      </c>
      <c r="C8" s="132"/>
      <c r="D8" s="132"/>
      <c r="E8" s="132"/>
      <c r="F8" s="132"/>
      <c r="G8" s="132"/>
      <c r="H8" s="132"/>
      <c r="I8" s="132"/>
    </row>
    <row r="9" spans="2:9" s="66" customFormat="1" ht="12.75">
      <c r="B9" s="187"/>
      <c r="C9" s="188" t="s">
        <v>5</v>
      </c>
      <c r="D9" s="190" t="s">
        <v>6</v>
      </c>
      <c r="E9" s="190"/>
      <c r="F9" s="190"/>
      <c r="G9" s="190" t="s">
        <v>216</v>
      </c>
      <c r="H9" s="190" t="s">
        <v>7</v>
      </c>
      <c r="I9" s="192" t="s">
        <v>217</v>
      </c>
    </row>
    <row r="10" spans="2:9" s="66" customFormat="1" ht="13.5" customHeight="1">
      <c r="B10" s="187"/>
      <c r="C10" s="189"/>
      <c r="D10" s="191"/>
      <c r="E10" s="191"/>
      <c r="F10" s="191"/>
      <c r="G10" s="191"/>
      <c r="H10" s="191"/>
      <c r="I10" s="193"/>
    </row>
    <row r="11" spans="2:9" s="66" customFormat="1" ht="26.25" customHeight="1">
      <c r="B11" s="187"/>
      <c r="C11" s="189"/>
      <c r="D11" s="93" t="s">
        <v>9</v>
      </c>
      <c r="E11" s="93" t="s">
        <v>10</v>
      </c>
      <c r="F11" s="93" t="s">
        <v>11</v>
      </c>
      <c r="G11" s="191"/>
      <c r="H11" s="191"/>
      <c r="I11" s="94" t="s">
        <v>12</v>
      </c>
    </row>
    <row r="12" spans="2:10" ht="71.25" customHeight="1">
      <c r="B12" s="95"/>
      <c r="C12" s="96" t="s">
        <v>218</v>
      </c>
      <c r="D12" s="93">
        <v>1850</v>
      </c>
      <c r="E12" s="93">
        <v>300</v>
      </c>
      <c r="F12" s="93">
        <v>500</v>
      </c>
      <c r="G12" s="93">
        <v>25</v>
      </c>
      <c r="H12" s="97" t="s">
        <v>219</v>
      </c>
      <c r="I12" s="98">
        <v>4138</v>
      </c>
      <c r="J12" s="99"/>
    </row>
    <row r="13" spans="2:10" ht="71.25" customHeight="1">
      <c r="B13" s="44"/>
      <c r="C13" s="96" t="s">
        <v>220</v>
      </c>
      <c r="D13" s="93">
        <v>1850</v>
      </c>
      <c r="E13" s="93">
        <v>300</v>
      </c>
      <c r="F13" s="93">
        <v>500</v>
      </c>
      <c r="G13" s="93">
        <v>20</v>
      </c>
      <c r="H13" s="97" t="s">
        <v>221</v>
      </c>
      <c r="I13" s="98">
        <v>3197</v>
      </c>
      <c r="J13" s="99"/>
    </row>
    <row r="14" spans="2:10" ht="71.25" customHeight="1">
      <c r="B14" s="100" t="s">
        <v>218</v>
      </c>
      <c r="C14" s="96" t="s">
        <v>222</v>
      </c>
      <c r="D14" s="93">
        <v>1850</v>
      </c>
      <c r="E14" s="93">
        <v>400</v>
      </c>
      <c r="F14" s="93">
        <v>500</v>
      </c>
      <c r="G14" s="93">
        <v>27</v>
      </c>
      <c r="H14" s="97" t="s">
        <v>219</v>
      </c>
      <c r="I14" s="101">
        <v>5070</v>
      </c>
      <c r="J14" s="99"/>
    </row>
    <row r="15" spans="2:10" ht="71.25" customHeight="1">
      <c r="B15" s="102"/>
      <c r="C15" s="96" t="s">
        <v>223</v>
      </c>
      <c r="D15" s="93">
        <v>1850</v>
      </c>
      <c r="E15" s="93">
        <v>400</v>
      </c>
      <c r="F15" s="93">
        <v>500</v>
      </c>
      <c r="G15" s="93">
        <v>23</v>
      </c>
      <c r="H15" s="97" t="s">
        <v>221</v>
      </c>
      <c r="I15" s="103">
        <v>3812</v>
      </c>
      <c r="J15" s="99"/>
    </row>
    <row r="16" spans="2:10" ht="71.25" customHeight="1">
      <c r="B16" s="95"/>
      <c r="C16" s="96" t="s">
        <v>224</v>
      </c>
      <c r="D16" s="93">
        <v>1850</v>
      </c>
      <c r="E16" s="93">
        <v>300</v>
      </c>
      <c r="F16" s="93">
        <v>500</v>
      </c>
      <c r="G16" s="93">
        <v>26</v>
      </c>
      <c r="H16" s="97" t="s">
        <v>225</v>
      </c>
      <c r="I16" s="103">
        <v>4714</v>
      </c>
      <c r="J16" s="99"/>
    </row>
    <row r="17" spans="2:10" ht="71.25" customHeight="1">
      <c r="B17" s="62"/>
      <c r="C17" s="96" t="s">
        <v>226</v>
      </c>
      <c r="D17" s="93">
        <v>1850</v>
      </c>
      <c r="E17" s="93">
        <v>300</v>
      </c>
      <c r="F17" s="93">
        <v>500</v>
      </c>
      <c r="G17" s="93">
        <v>23</v>
      </c>
      <c r="H17" s="97" t="s">
        <v>227</v>
      </c>
      <c r="I17" s="103">
        <v>4200</v>
      </c>
      <c r="J17" s="99"/>
    </row>
    <row r="18" spans="2:10" ht="71.25" customHeight="1">
      <c r="B18" s="100" t="s">
        <v>224</v>
      </c>
      <c r="C18" s="96" t="s">
        <v>228</v>
      </c>
      <c r="D18" s="93">
        <v>1850</v>
      </c>
      <c r="E18" s="93">
        <v>300</v>
      </c>
      <c r="F18" s="93">
        <v>500</v>
      </c>
      <c r="G18" s="93">
        <v>25</v>
      </c>
      <c r="H18" s="97" t="s">
        <v>229</v>
      </c>
      <c r="I18" s="103">
        <v>5891</v>
      </c>
      <c r="J18" s="99"/>
    </row>
    <row r="19" spans="2:10" ht="71.25" customHeight="1">
      <c r="B19" s="95"/>
      <c r="C19" s="96" t="s">
        <v>230</v>
      </c>
      <c r="D19" s="93">
        <v>1850</v>
      </c>
      <c r="E19" s="93">
        <v>300</v>
      </c>
      <c r="F19" s="93">
        <v>500</v>
      </c>
      <c r="G19" s="93">
        <v>23</v>
      </c>
      <c r="H19" s="97" t="s">
        <v>231</v>
      </c>
      <c r="I19" s="103">
        <v>4897</v>
      </c>
      <c r="J19" s="99"/>
    </row>
    <row r="20" spans="2:10" ht="71.25" customHeight="1">
      <c r="B20" s="1"/>
      <c r="C20" s="96" t="s">
        <v>232</v>
      </c>
      <c r="D20" s="93"/>
      <c r="E20" s="93">
        <v>300</v>
      </c>
      <c r="F20" s="93">
        <v>460</v>
      </c>
      <c r="G20" s="93">
        <v>0.78</v>
      </c>
      <c r="H20" s="97" t="s">
        <v>233</v>
      </c>
      <c r="I20" s="103">
        <v>155</v>
      </c>
      <c r="J20" s="99"/>
    </row>
    <row r="21" spans="2:10" ht="71.25" customHeight="1">
      <c r="B21" s="1"/>
      <c r="C21" s="96" t="s">
        <v>234</v>
      </c>
      <c r="D21" s="93"/>
      <c r="E21" s="93">
        <v>400</v>
      </c>
      <c r="F21" s="93">
        <v>460</v>
      </c>
      <c r="G21" s="93">
        <v>1.03</v>
      </c>
      <c r="H21" s="97" t="s">
        <v>233</v>
      </c>
      <c r="I21" s="103">
        <v>189</v>
      </c>
      <c r="J21" s="99"/>
    </row>
    <row r="22" spans="2:10" ht="21.75" customHeight="1">
      <c r="B22" s="104"/>
      <c r="C22" s="194" t="s">
        <v>235</v>
      </c>
      <c r="D22" s="195"/>
      <c r="E22" s="195"/>
      <c r="F22" s="195"/>
      <c r="G22" s="195"/>
      <c r="H22" s="97" t="s">
        <v>23</v>
      </c>
      <c r="I22" s="103">
        <v>187</v>
      </c>
      <c r="J22" s="99"/>
    </row>
    <row r="23" spans="2:10" ht="20.25" customHeight="1" hidden="1">
      <c r="B23" s="104"/>
      <c r="C23" s="105"/>
      <c r="D23" s="106"/>
      <c r="E23" s="106"/>
      <c r="F23" s="106"/>
      <c r="G23" s="106"/>
      <c r="H23" s="97" t="s">
        <v>23</v>
      </c>
      <c r="I23" s="103"/>
      <c r="J23" s="107"/>
    </row>
    <row r="24" spans="2:10" ht="24.75" customHeight="1">
      <c r="B24" s="104"/>
      <c r="C24" s="194" t="s">
        <v>212</v>
      </c>
      <c r="D24" s="195"/>
      <c r="E24" s="195"/>
      <c r="F24" s="195"/>
      <c r="G24" s="195"/>
      <c r="H24" s="97"/>
      <c r="I24" s="103">
        <v>101</v>
      </c>
      <c r="J24" s="99"/>
    </row>
    <row r="25" spans="2:10" ht="24.75" customHeight="1" thickBot="1">
      <c r="B25" s="108" t="s">
        <v>228</v>
      </c>
      <c r="C25" s="196" t="s">
        <v>213</v>
      </c>
      <c r="D25" s="197"/>
      <c r="E25" s="197"/>
      <c r="F25" s="197"/>
      <c r="G25" s="197"/>
      <c r="H25" s="109" t="s">
        <v>23</v>
      </c>
      <c r="I25" s="110">
        <v>140</v>
      </c>
      <c r="J25" s="99"/>
    </row>
    <row r="26" spans="2:10" ht="15">
      <c r="B26" s="111"/>
      <c r="C26" s="112"/>
      <c r="D26" s="112"/>
      <c r="E26" s="112"/>
      <c r="F26" s="112"/>
      <c r="G26" s="198" t="s">
        <v>236</v>
      </c>
      <c r="H26" s="198"/>
      <c r="I26" s="198"/>
      <c r="J26" s="107"/>
    </row>
    <row r="27" spans="2:13" ht="19.5" customHeight="1">
      <c r="B27" s="199"/>
      <c r="C27" s="199"/>
      <c r="D27" s="200"/>
      <c r="E27" s="200"/>
      <c r="F27" s="200"/>
      <c r="G27" s="200"/>
      <c r="H27" s="200"/>
      <c r="I27" s="200"/>
      <c r="J27" s="107"/>
      <c r="K27" s="10"/>
      <c r="L27" s="10"/>
      <c r="M27" s="10"/>
    </row>
    <row r="28" spans="2:12" s="118" customFormat="1" ht="15.75">
      <c r="B28" s="113" t="s">
        <v>237</v>
      </c>
      <c r="C28" s="114"/>
      <c r="D28" s="115"/>
      <c r="E28" s="115"/>
      <c r="F28" s="115"/>
      <c r="G28" s="115"/>
      <c r="H28" s="114"/>
      <c r="I28" s="116"/>
      <c r="J28" s="107"/>
      <c r="K28" s="117"/>
      <c r="L28" s="117"/>
    </row>
    <row r="29" spans="2:12" s="118" customFormat="1" ht="15.75">
      <c r="B29" s="113" t="s">
        <v>238</v>
      </c>
      <c r="C29" s="114"/>
      <c r="D29" s="115"/>
      <c r="E29" s="115"/>
      <c r="F29" s="115"/>
      <c r="G29" s="115"/>
      <c r="H29" s="114"/>
      <c r="I29" s="119"/>
      <c r="J29" s="107"/>
      <c r="K29" s="117"/>
      <c r="L29" s="117"/>
    </row>
    <row r="30" spans="2:12" s="118" customFormat="1" ht="15.75">
      <c r="B30" s="113" t="s">
        <v>239</v>
      </c>
      <c r="C30" s="114"/>
      <c r="D30" s="115"/>
      <c r="E30" s="115"/>
      <c r="F30" s="115"/>
      <c r="G30" s="115"/>
      <c r="H30" s="114"/>
      <c r="I30" s="116"/>
      <c r="J30" s="107"/>
      <c r="K30" s="117"/>
      <c r="L30" s="117"/>
    </row>
    <row r="31" spans="2:12" s="118" customFormat="1" ht="15.75">
      <c r="B31" s="113" t="s">
        <v>240</v>
      </c>
      <c r="C31" s="114"/>
      <c r="D31" s="115"/>
      <c r="E31" s="115"/>
      <c r="F31" s="115"/>
      <c r="G31" s="115"/>
      <c r="H31" s="114"/>
      <c r="I31" s="116"/>
      <c r="J31" s="107"/>
      <c r="K31" s="117"/>
      <c r="L31" s="117"/>
    </row>
    <row r="32" spans="2:12" s="118" customFormat="1" ht="15.75">
      <c r="B32" s="113" t="s">
        <v>241</v>
      </c>
      <c r="C32" s="114"/>
      <c r="D32" s="115"/>
      <c r="E32" s="115"/>
      <c r="F32" s="115"/>
      <c r="G32" s="115"/>
      <c r="H32" s="114"/>
      <c r="I32" s="120"/>
      <c r="J32" s="107"/>
      <c r="K32" s="117"/>
      <c r="L32" s="117"/>
    </row>
    <row r="33" spans="2:12" s="118" customFormat="1" ht="15.75">
      <c r="B33" s="113" t="s">
        <v>242</v>
      </c>
      <c r="C33" s="114"/>
      <c r="D33" s="115"/>
      <c r="E33" s="115"/>
      <c r="F33" s="115"/>
      <c r="G33" s="115"/>
      <c r="H33" s="114"/>
      <c r="I33" s="120"/>
      <c r="J33" s="107"/>
      <c r="K33" s="117"/>
      <c r="L33" s="117"/>
    </row>
    <row r="34" spans="2:12" s="118" customFormat="1" ht="15.75">
      <c r="B34" s="113" t="s">
        <v>243</v>
      </c>
      <c r="C34" s="114"/>
      <c r="D34" s="115"/>
      <c r="E34" s="115"/>
      <c r="F34" s="115"/>
      <c r="G34" s="115"/>
      <c r="H34" s="114"/>
      <c r="I34" s="120"/>
      <c r="J34" s="107"/>
      <c r="K34" s="117"/>
      <c r="L34" s="117"/>
    </row>
    <row r="35" spans="2:12" s="118" customFormat="1" ht="15.75">
      <c r="B35" s="113" t="s">
        <v>244</v>
      </c>
      <c r="C35" s="114"/>
      <c r="D35" s="115"/>
      <c r="E35" s="115"/>
      <c r="F35" s="115"/>
      <c r="G35" s="115"/>
      <c r="H35" s="114"/>
      <c r="I35" s="120"/>
      <c r="J35" s="107"/>
      <c r="K35" s="117"/>
      <c r="L35" s="117"/>
    </row>
    <row r="36" spans="2:12" s="118" customFormat="1" ht="15.75">
      <c r="B36" s="113" t="s">
        <v>245</v>
      </c>
      <c r="C36" s="114"/>
      <c r="D36" s="115"/>
      <c r="E36" s="115"/>
      <c r="F36" s="115"/>
      <c r="G36" s="115"/>
      <c r="H36" s="114"/>
      <c r="I36" s="120"/>
      <c r="J36" s="107"/>
      <c r="K36" s="117"/>
      <c r="L36" s="117"/>
    </row>
    <row r="37" spans="2:12" s="118" customFormat="1" ht="15.75">
      <c r="B37" s="113"/>
      <c r="C37" s="114"/>
      <c r="D37" s="115"/>
      <c r="E37" s="115"/>
      <c r="F37" s="115"/>
      <c r="G37" s="115"/>
      <c r="H37" s="114"/>
      <c r="I37" s="120"/>
      <c r="J37" s="107"/>
      <c r="K37" s="117"/>
      <c r="L37" s="117"/>
    </row>
    <row r="38" spans="2:10" ht="15">
      <c r="B38" s="113"/>
      <c r="C38" s="114"/>
      <c r="D38" s="115"/>
      <c r="E38" s="115"/>
      <c r="F38" s="115"/>
      <c r="G38" s="115"/>
      <c r="H38" s="114"/>
      <c r="I38" s="120"/>
      <c r="J38" s="107"/>
    </row>
    <row r="39" spans="2:10" ht="15">
      <c r="B39" s="186" t="s">
        <v>81</v>
      </c>
      <c r="C39" s="186"/>
      <c r="D39" s="186"/>
      <c r="E39" s="186"/>
      <c r="F39" s="186"/>
      <c r="G39" s="186"/>
      <c r="H39" s="186"/>
      <c r="I39" s="186"/>
      <c r="J39" s="107"/>
    </row>
    <row r="40" spans="2:10" ht="15.75">
      <c r="B40" s="121"/>
      <c r="C40" s="121"/>
      <c r="D40" s="121"/>
      <c r="E40" s="121"/>
      <c r="F40" s="121"/>
      <c r="G40" s="121"/>
      <c r="H40" s="121"/>
      <c r="I40" s="122"/>
      <c r="J40" s="107"/>
    </row>
    <row r="41" spans="2:9" ht="15.75">
      <c r="B41" s="123"/>
      <c r="C41" s="123"/>
      <c r="D41" s="124"/>
      <c r="E41" s="124"/>
      <c r="F41" s="124"/>
      <c r="G41" s="124"/>
      <c r="H41" s="123"/>
      <c r="I41" s="125"/>
    </row>
  </sheetData>
  <sheetProtection/>
  <mergeCells count="19">
    <mergeCell ref="B39:I39"/>
    <mergeCell ref="B8:I8"/>
    <mergeCell ref="B9:B11"/>
    <mergeCell ref="C9:C11"/>
    <mergeCell ref="D9:F10"/>
    <mergeCell ref="G9:G11"/>
    <mergeCell ref="H9:H11"/>
    <mergeCell ref="I9:I10"/>
    <mergeCell ref="C22:G22"/>
    <mergeCell ref="C24:G24"/>
    <mergeCell ref="C25:G25"/>
    <mergeCell ref="G26:I26"/>
    <mergeCell ref="B27:I27"/>
    <mergeCell ref="B7:I7"/>
    <mergeCell ref="B2:I2"/>
    <mergeCell ref="B3:I3"/>
    <mergeCell ref="B4:I4"/>
    <mergeCell ref="B5:I5"/>
    <mergeCell ref="B6:I6"/>
  </mergeCells>
  <printOptions horizontalCentered="1"/>
  <pageMargins left="0" right="0" top="0" bottom="0" header="0" footer="0"/>
  <pageSetup fitToHeight="1" fitToWidth="1" horizontalDpi="600" verticalDpi="600" orientation="portrait" paperSize="9" scale="62" r:id="rId2"/>
  <rowBreaks count="1" manualBreakCount="1">
    <brk id="40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O53"/>
  <sheetViews>
    <sheetView showGridLines="0" view="pageBreakPreview" zoomScaleNormal="85" zoomScaleSheetLayoutView="100" zoomScalePageLayoutView="0" workbookViewId="0" topLeftCell="A4">
      <selection activeCell="O14" sqref="O14"/>
    </sheetView>
  </sheetViews>
  <sheetFormatPr defaultColWidth="9.00390625" defaultRowHeight="12.75"/>
  <cols>
    <col min="1" max="1" width="27.625" style="60" customWidth="1"/>
    <col min="2" max="2" width="19.125" style="60" customWidth="1"/>
    <col min="3" max="6" width="7.875" style="6" customWidth="1"/>
    <col min="7" max="7" width="55.625" style="6" customWidth="1"/>
    <col min="8" max="8" width="12.25390625" style="61" customWidth="1"/>
    <col min="9" max="9" width="0.2421875" style="6" hidden="1" customWidth="1"/>
    <col min="10" max="10" width="11.875" style="6" hidden="1" customWidth="1"/>
    <col min="11" max="11" width="3.00390625" style="6" customWidth="1"/>
    <col min="12" max="12" width="9.125" style="6" hidden="1" customWidth="1"/>
    <col min="13" max="14" width="9.125" style="6" customWidth="1"/>
    <col min="15" max="15" width="11.625" style="6" customWidth="1"/>
    <col min="16" max="16384" width="9.125" style="6" customWidth="1"/>
  </cols>
  <sheetData>
    <row r="1" ht="13.5" customHeight="1"/>
    <row r="2" spans="1:8" ht="133.5" customHeight="1">
      <c r="A2" s="158"/>
      <c r="B2" s="158"/>
      <c r="C2" s="158"/>
      <c r="D2" s="158"/>
      <c r="E2" s="158"/>
      <c r="F2" s="158"/>
      <c r="G2" s="158"/>
      <c r="H2" s="158"/>
    </row>
    <row r="3" spans="1:8" ht="18.75" customHeight="1">
      <c r="A3" s="159" t="s">
        <v>118</v>
      </c>
      <c r="B3" s="159"/>
      <c r="C3" s="159"/>
      <c r="D3" s="159"/>
      <c r="E3" s="159"/>
      <c r="F3" s="159"/>
      <c r="G3" s="159"/>
      <c r="H3" s="159"/>
    </row>
    <row r="4" spans="1:8" ht="16.5" customHeight="1">
      <c r="A4" s="159" t="s">
        <v>1</v>
      </c>
      <c r="B4" s="159"/>
      <c r="C4" s="159"/>
      <c r="D4" s="159"/>
      <c r="E4" s="159"/>
      <c r="F4" s="159"/>
      <c r="G4" s="159"/>
      <c r="H4" s="159"/>
    </row>
    <row r="5" spans="1:8" ht="16.5" customHeight="1">
      <c r="A5" s="159" t="s">
        <v>2</v>
      </c>
      <c r="B5" s="159"/>
      <c r="C5" s="159"/>
      <c r="D5" s="159"/>
      <c r="E5" s="159"/>
      <c r="F5" s="159"/>
      <c r="G5" s="159"/>
      <c r="H5" s="159"/>
    </row>
    <row r="6" spans="1:8" ht="17.25" customHeight="1">
      <c r="A6" s="159" t="s">
        <v>119</v>
      </c>
      <c r="B6" s="159"/>
      <c r="C6" s="159"/>
      <c r="D6" s="159"/>
      <c r="E6" s="159"/>
      <c r="F6" s="159"/>
      <c r="G6" s="159"/>
      <c r="H6" s="159"/>
    </row>
    <row r="7" spans="1:8" ht="9" customHeight="1">
      <c r="A7" s="62"/>
      <c r="B7" s="63"/>
      <c r="C7" s="63"/>
      <c r="D7" s="63"/>
      <c r="E7" s="63"/>
      <c r="F7" s="63"/>
      <c r="G7" s="63"/>
      <c r="H7" s="63"/>
    </row>
    <row r="8" spans="1:8" ht="25.5" customHeight="1">
      <c r="A8" s="62"/>
      <c r="B8" s="157" t="s">
        <v>246</v>
      </c>
      <c r="C8" s="157"/>
      <c r="D8" s="157"/>
      <c r="E8" s="157"/>
      <c r="F8" s="157"/>
      <c r="G8" s="157"/>
      <c r="H8" s="157"/>
    </row>
    <row r="9" spans="1:8" ht="25.5" customHeight="1" thickBot="1">
      <c r="A9" s="62"/>
      <c r="B9" s="157" t="s">
        <v>121</v>
      </c>
      <c r="C9" s="157"/>
      <c r="D9" s="157"/>
      <c r="E9" s="157"/>
      <c r="F9" s="157"/>
      <c r="G9" s="157"/>
      <c r="H9" s="157"/>
    </row>
    <row r="10" spans="1:8" ht="18" customHeight="1">
      <c r="A10"/>
      <c r="B10" s="136" t="s">
        <v>5</v>
      </c>
      <c r="C10" s="160" t="s">
        <v>6</v>
      </c>
      <c r="D10" s="160"/>
      <c r="E10" s="160"/>
      <c r="F10" s="139" t="s">
        <v>122</v>
      </c>
      <c r="G10" s="139" t="s">
        <v>7</v>
      </c>
      <c r="H10" s="161" t="s">
        <v>123</v>
      </c>
    </row>
    <row r="11" spans="1:8" ht="18" customHeight="1">
      <c r="A11" s="62"/>
      <c r="B11" s="137"/>
      <c r="C11" s="163" t="s">
        <v>9</v>
      </c>
      <c r="D11" s="163" t="s">
        <v>10</v>
      </c>
      <c r="E11" s="163" t="s">
        <v>11</v>
      </c>
      <c r="F11" s="140"/>
      <c r="G11" s="140"/>
      <c r="H11" s="162"/>
    </row>
    <row r="12" spans="1:8" ht="24.75" customHeight="1">
      <c r="A12" s="62"/>
      <c r="B12" s="137"/>
      <c r="C12" s="163"/>
      <c r="D12" s="163"/>
      <c r="E12" s="163"/>
      <c r="F12" s="140"/>
      <c r="G12" s="140"/>
      <c r="H12" s="162"/>
    </row>
    <row r="13" spans="1:8" ht="13.5" customHeight="1">
      <c r="A13" s="62"/>
      <c r="B13" s="166" t="s">
        <v>247</v>
      </c>
      <c r="C13" s="167"/>
      <c r="D13" s="167"/>
      <c r="E13" s="167"/>
      <c r="F13" s="167"/>
      <c r="G13" s="167"/>
      <c r="H13" s="168"/>
    </row>
    <row r="14" spans="1:13" ht="37.5" customHeight="1">
      <c r="A14" s="62"/>
      <c r="B14" s="26" t="s">
        <v>248</v>
      </c>
      <c r="C14" s="27">
        <v>1000</v>
      </c>
      <c r="D14" s="27">
        <v>950</v>
      </c>
      <c r="E14" s="27">
        <v>500</v>
      </c>
      <c r="F14" s="27">
        <v>35</v>
      </c>
      <c r="G14" s="64" t="s">
        <v>249</v>
      </c>
      <c r="H14" s="65">
        <v>11310</v>
      </c>
      <c r="M14" s="66"/>
    </row>
    <row r="15" spans="1:13" ht="37.5" customHeight="1">
      <c r="A15" s="67"/>
      <c r="B15" s="26" t="s">
        <v>250</v>
      </c>
      <c r="C15" s="27">
        <v>1000</v>
      </c>
      <c r="D15" s="27">
        <v>950</v>
      </c>
      <c r="E15" s="27">
        <v>500</v>
      </c>
      <c r="F15" s="27">
        <v>35</v>
      </c>
      <c r="G15" s="64" t="s">
        <v>251</v>
      </c>
      <c r="H15" s="65">
        <v>13990</v>
      </c>
      <c r="K15" s="68"/>
      <c r="M15" s="66"/>
    </row>
    <row r="16" spans="1:13" ht="37.5" customHeight="1">
      <c r="A16" s="25"/>
      <c r="B16" s="26" t="s">
        <v>252</v>
      </c>
      <c r="C16" s="27">
        <v>1000</v>
      </c>
      <c r="D16" s="27">
        <v>950</v>
      </c>
      <c r="E16" s="27">
        <v>500</v>
      </c>
      <c r="F16" s="27">
        <v>35</v>
      </c>
      <c r="G16" s="64" t="s">
        <v>253</v>
      </c>
      <c r="H16" s="65">
        <v>15270</v>
      </c>
      <c r="K16" s="68"/>
      <c r="M16" s="66"/>
    </row>
    <row r="17" spans="1:13" ht="37.5" customHeight="1">
      <c r="A17"/>
      <c r="B17" s="26" t="s">
        <v>254</v>
      </c>
      <c r="C17" s="27">
        <v>1000</v>
      </c>
      <c r="D17" s="27">
        <v>950</v>
      </c>
      <c r="E17" s="27">
        <v>500</v>
      </c>
      <c r="F17" s="27">
        <v>35</v>
      </c>
      <c r="G17" s="64" t="s">
        <v>255</v>
      </c>
      <c r="H17" s="65">
        <v>16920</v>
      </c>
      <c r="M17" s="66"/>
    </row>
    <row r="18" spans="1:13" ht="37.5" customHeight="1">
      <c r="A18"/>
      <c r="B18" s="26" t="s">
        <v>256</v>
      </c>
      <c r="C18" s="27">
        <v>1000</v>
      </c>
      <c r="D18" s="27">
        <v>950</v>
      </c>
      <c r="E18" s="27">
        <v>500</v>
      </c>
      <c r="F18" s="27">
        <v>35</v>
      </c>
      <c r="G18" s="64" t="s">
        <v>257</v>
      </c>
      <c r="H18" s="65">
        <v>18800</v>
      </c>
      <c r="M18" s="66"/>
    </row>
    <row r="19" spans="1:13" ht="37.5" customHeight="1">
      <c r="A19"/>
      <c r="B19" s="26" t="s">
        <v>258</v>
      </c>
      <c r="C19" s="27">
        <v>1000</v>
      </c>
      <c r="D19" s="27">
        <v>950</v>
      </c>
      <c r="E19" s="27">
        <v>500</v>
      </c>
      <c r="F19" s="27">
        <v>35</v>
      </c>
      <c r="G19" s="64" t="s">
        <v>259</v>
      </c>
      <c r="H19" s="65">
        <v>21050</v>
      </c>
      <c r="M19" s="66"/>
    </row>
    <row r="20" spans="1:13" ht="37.5" customHeight="1">
      <c r="A20" s="127" t="s">
        <v>260</v>
      </c>
      <c r="B20" s="26" t="s">
        <v>260</v>
      </c>
      <c r="C20" s="27">
        <v>1000</v>
      </c>
      <c r="D20" s="27">
        <v>950</v>
      </c>
      <c r="E20" s="27">
        <v>500</v>
      </c>
      <c r="F20" s="27">
        <v>35</v>
      </c>
      <c r="G20" s="64" t="s">
        <v>261</v>
      </c>
      <c r="H20" s="65">
        <v>25840</v>
      </c>
      <c r="M20" s="66"/>
    </row>
    <row r="21" spans="1:13" ht="37.5" customHeight="1">
      <c r="A21" s="69"/>
      <c r="B21" s="26" t="s">
        <v>262</v>
      </c>
      <c r="C21" s="27">
        <v>1000</v>
      </c>
      <c r="D21" s="27">
        <v>950</v>
      </c>
      <c r="E21" s="27">
        <v>500</v>
      </c>
      <c r="F21" s="27">
        <v>35</v>
      </c>
      <c r="G21" s="64" t="s">
        <v>263</v>
      </c>
      <c r="H21" s="65">
        <v>27720</v>
      </c>
      <c r="M21" s="66"/>
    </row>
    <row r="22" spans="1:13" ht="13.5" customHeight="1">
      <c r="A22" s="70"/>
      <c r="B22" s="166" t="s">
        <v>264</v>
      </c>
      <c r="C22" s="167"/>
      <c r="D22" s="167"/>
      <c r="E22" s="167"/>
      <c r="F22" s="167"/>
      <c r="G22" s="167"/>
      <c r="H22" s="168"/>
      <c r="M22" s="66"/>
    </row>
    <row r="23" spans="1:13" ht="37.5" customHeight="1">
      <c r="A23"/>
      <c r="B23" s="26" t="s">
        <v>265</v>
      </c>
      <c r="C23" s="27">
        <v>1900</v>
      </c>
      <c r="D23" s="27">
        <v>950</v>
      </c>
      <c r="E23" s="27">
        <v>500</v>
      </c>
      <c r="F23" s="27">
        <v>35</v>
      </c>
      <c r="G23" s="64" t="s">
        <v>266</v>
      </c>
      <c r="H23" s="65">
        <v>18150</v>
      </c>
      <c r="M23" s="66"/>
    </row>
    <row r="24" spans="1:13" ht="37.5" customHeight="1">
      <c r="A24" s="72"/>
      <c r="B24" s="26" t="s">
        <v>267</v>
      </c>
      <c r="C24" s="27">
        <v>1900</v>
      </c>
      <c r="D24" s="27">
        <v>950</v>
      </c>
      <c r="E24" s="27">
        <v>500</v>
      </c>
      <c r="F24" s="27">
        <v>35</v>
      </c>
      <c r="G24" s="64" t="s">
        <v>268</v>
      </c>
      <c r="H24" s="65">
        <v>18290</v>
      </c>
      <c r="M24" s="66"/>
    </row>
    <row r="25" spans="1:13" ht="37.5" customHeight="1">
      <c r="A25"/>
      <c r="B25" s="26" t="s">
        <v>269</v>
      </c>
      <c r="C25" s="27">
        <v>1900</v>
      </c>
      <c r="D25" s="27">
        <v>950</v>
      </c>
      <c r="E25" s="27">
        <v>500</v>
      </c>
      <c r="F25" s="27">
        <v>35</v>
      </c>
      <c r="G25" s="64" t="s">
        <v>270</v>
      </c>
      <c r="H25" s="65">
        <v>23660</v>
      </c>
      <c r="M25" s="66"/>
    </row>
    <row r="26" spans="1:13" ht="37.5" customHeight="1">
      <c r="A26" s="62"/>
      <c r="B26" s="26" t="s">
        <v>271</v>
      </c>
      <c r="C26" s="27">
        <v>1900</v>
      </c>
      <c r="D26" s="27">
        <v>950</v>
      </c>
      <c r="E26" s="27">
        <v>500</v>
      </c>
      <c r="F26" s="27">
        <v>35</v>
      </c>
      <c r="G26" s="64" t="s">
        <v>272</v>
      </c>
      <c r="H26" s="65">
        <v>25210</v>
      </c>
      <c r="M26" s="66"/>
    </row>
    <row r="27" spans="1:13" ht="37.5" customHeight="1">
      <c r="A27"/>
      <c r="B27" s="26" t="s">
        <v>273</v>
      </c>
      <c r="C27" s="27">
        <v>1900</v>
      </c>
      <c r="D27" s="27">
        <v>950</v>
      </c>
      <c r="E27" s="27">
        <v>500</v>
      </c>
      <c r="F27" s="27">
        <v>35</v>
      </c>
      <c r="G27" s="64" t="s">
        <v>274</v>
      </c>
      <c r="H27" s="65">
        <v>24350</v>
      </c>
      <c r="M27" s="66"/>
    </row>
    <row r="28" spans="1:13" ht="51" customHeight="1">
      <c r="A28" s="73"/>
      <c r="B28" s="26" t="s">
        <v>275</v>
      </c>
      <c r="C28" s="27">
        <v>1900</v>
      </c>
      <c r="D28" s="27">
        <v>950</v>
      </c>
      <c r="E28" s="27">
        <v>500</v>
      </c>
      <c r="F28" s="27">
        <v>35</v>
      </c>
      <c r="G28" s="64" t="s">
        <v>276</v>
      </c>
      <c r="H28" s="65">
        <v>23665</v>
      </c>
      <c r="M28" s="66"/>
    </row>
    <row r="29" spans="1:13" ht="37.5" customHeight="1">
      <c r="A29"/>
      <c r="B29" s="26" t="s">
        <v>277</v>
      </c>
      <c r="C29" s="27">
        <v>1900</v>
      </c>
      <c r="D29" s="27">
        <v>950</v>
      </c>
      <c r="E29" s="27">
        <v>500</v>
      </c>
      <c r="F29" s="27">
        <v>35</v>
      </c>
      <c r="G29" s="64" t="s">
        <v>278</v>
      </c>
      <c r="H29" s="65">
        <v>27890</v>
      </c>
      <c r="M29" s="66"/>
    </row>
    <row r="30" spans="1:13" ht="37.5" customHeight="1">
      <c r="A30" s="70" t="s">
        <v>273</v>
      </c>
      <c r="B30" s="26" t="s">
        <v>279</v>
      </c>
      <c r="C30" s="27">
        <v>1900</v>
      </c>
      <c r="D30" s="27">
        <v>950</v>
      </c>
      <c r="E30" s="27">
        <v>500</v>
      </c>
      <c r="F30" s="27">
        <v>35</v>
      </c>
      <c r="G30" s="64" t="s">
        <v>280</v>
      </c>
      <c r="H30" s="65">
        <v>27880</v>
      </c>
      <c r="M30" s="66"/>
    </row>
    <row r="31" spans="1:13" ht="37.5" customHeight="1">
      <c r="A31" s="73"/>
      <c r="B31" s="26" t="s">
        <v>281</v>
      </c>
      <c r="C31" s="27">
        <v>1900</v>
      </c>
      <c r="D31" s="27">
        <v>950</v>
      </c>
      <c r="E31" s="27">
        <v>500</v>
      </c>
      <c r="F31" s="27">
        <v>35</v>
      </c>
      <c r="G31" s="64" t="s">
        <v>282</v>
      </c>
      <c r="H31" s="65">
        <v>30560</v>
      </c>
      <c r="M31" s="66"/>
    </row>
    <row r="32" spans="1:13" ht="62.25" customHeight="1">
      <c r="A32"/>
      <c r="B32" s="26" t="s">
        <v>283</v>
      </c>
      <c r="C32" s="27">
        <v>1900</v>
      </c>
      <c r="D32" s="27">
        <v>950</v>
      </c>
      <c r="E32" s="27">
        <v>500</v>
      </c>
      <c r="F32" s="27">
        <v>35</v>
      </c>
      <c r="G32" s="64" t="s">
        <v>284</v>
      </c>
      <c r="H32" s="65">
        <v>29890</v>
      </c>
      <c r="M32" s="66"/>
    </row>
    <row r="33" spans="1:13" ht="37.5" customHeight="1">
      <c r="A33"/>
      <c r="B33" s="26" t="s">
        <v>285</v>
      </c>
      <c r="C33" s="27">
        <v>1900</v>
      </c>
      <c r="D33" s="27">
        <v>950</v>
      </c>
      <c r="E33" s="27">
        <v>500</v>
      </c>
      <c r="F33" s="27">
        <v>35</v>
      </c>
      <c r="G33" s="64" t="s">
        <v>286</v>
      </c>
      <c r="H33" s="65">
        <v>31420</v>
      </c>
      <c r="M33" s="66"/>
    </row>
    <row r="34" spans="1:13" ht="81.75" customHeight="1" thickBot="1">
      <c r="A34" s="70" t="s">
        <v>287</v>
      </c>
      <c r="B34" s="57" t="s">
        <v>287</v>
      </c>
      <c r="C34" s="76">
        <v>1900</v>
      </c>
      <c r="D34" s="76">
        <v>950</v>
      </c>
      <c r="E34" s="76">
        <v>500</v>
      </c>
      <c r="F34" s="76">
        <v>35</v>
      </c>
      <c r="G34" s="77" t="s">
        <v>288</v>
      </c>
      <c r="H34" s="78">
        <v>34830</v>
      </c>
      <c r="M34" s="66"/>
    </row>
    <row r="35" spans="1:8" ht="22.5" customHeight="1">
      <c r="A35" s="175"/>
      <c r="B35" s="175"/>
      <c r="C35" s="79"/>
      <c r="D35" s="79"/>
      <c r="E35" s="79"/>
      <c r="F35" s="79"/>
      <c r="G35" s="176" t="s">
        <v>80</v>
      </c>
      <c r="H35" s="176"/>
    </row>
    <row r="37" spans="1:11" ht="12.75">
      <c r="A37" s="75"/>
      <c r="D37" s="164" t="s">
        <v>81</v>
      </c>
      <c r="E37" s="165"/>
      <c r="F37" s="165"/>
      <c r="G37" s="165"/>
      <c r="H37" s="165"/>
      <c r="I37" s="165"/>
      <c r="J37" s="165"/>
      <c r="K37" s="165"/>
    </row>
    <row r="39" ht="15" customHeight="1"/>
    <row r="40" spans="3:15" s="60" customFormat="1" ht="15.75" customHeight="1">
      <c r="C40" s="6"/>
      <c r="D40" s="6"/>
      <c r="E40" s="6"/>
      <c r="F40" s="6"/>
      <c r="G40" s="6"/>
      <c r="H40" s="61"/>
      <c r="I40" s="6"/>
      <c r="J40" s="6"/>
      <c r="K40" s="6"/>
      <c r="L40" s="6"/>
      <c r="M40" s="6"/>
      <c r="N40" s="6"/>
      <c r="O40" s="6"/>
    </row>
    <row r="41" spans="3:15" s="60" customFormat="1" ht="14.25" customHeight="1">
      <c r="C41" s="6"/>
      <c r="D41" s="6"/>
      <c r="E41" s="6"/>
      <c r="F41" s="6"/>
      <c r="G41" s="6"/>
      <c r="H41" s="61"/>
      <c r="I41" s="6"/>
      <c r="J41" s="6"/>
      <c r="K41" s="6"/>
      <c r="L41" s="6"/>
      <c r="M41" s="6"/>
      <c r="N41" s="6"/>
      <c r="O41" s="6"/>
    </row>
    <row r="42" spans="3:15" s="60" customFormat="1" ht="12.75" customHeight="1">
      <c r="C42" s="6"/>
      <c r="D42" s="6"/>
      <c r="E42" s="6"/>
      <c r="F42" s="6"/>
      <c r="G42" s="6"/>
      <c r="H42" s="61"/>
      <c r="I42" s="6"/>
      <c r="J42" s="6"/>
      <c r="K42" s="6"/>
      <c r="L42" s="6"/>
      <c r="M42" s="6"/>
      <c r="N42" s="6"/>
      <c r="O42" s="6"/>
    </row>
    <row r="43" spans="3:15" s="60" customFormat="1" ht="22.5" customHeight="1">
      <c r="C43" s="6"/>
      <c r="D43" s="6"/>
      <c r="E43" s="6"/>
      <c r="F43" s="6"/>
      <c r="G43" s="6"/>
      <c r="H43" s="61"/>
      <c r="I43" s="6"/>
      <c r="J43" s="6"/>
      <c r="K43" s="6"/>
      <c r="L43" s="6"/>
      <c r="M43" s="6"/>
      <c r="N43" s="6"/>
      <c r="O43" s="6"/>
    </row>
    <row r="44" spans="3:15" s="60" customFormat="1" ht="24" customHeight="1">
      <c r="C44" s="6"/>
      <c r="D44" s="6"/>
      <c r="E44" s="6"/>
      <c r="F44" s="6"/>
      <c r="G44" s="6"/>
      <c r="H44" s="61"/>
      <c r="I44" s="6"/>
      <c r="J44" s="6"/>
      <c r="K44" s="6"/>
      <c r="L44" s="6"/>
      <c r="M44" s="6"/>
      <c r="N44" s="6"/>
      <c r="O44" s="6"/>
    </row>
    <row r="45" spans="3:15" s="60" customFormat="1" ht="24" customHeight="1">
      <c r="C45" s="6"/>
      <c r="D45" s="6"/>
      <c r="E45" s="6"/>
      <c r="F45" s="6"/>
      <c r="G45" s="6"/>
      <c r="H45" s="61"/>
      <c r="I45" s="6"/>
      <c r="J45" s="6"/>
      <c r="K45" s="6"/>
      <c r="L45" s="6"/>
      <c r="M45" s="6"/>
      <c r="N45" s="6"/>
      <c r="O45" s="6"/>
    </row>
    <row r="46" spans="3:15" s="60" customFormat="1" ht="23.25" customHeight="1">
      <c r="C46" s="6"/>
      <c r="D46" s="6"/>
      <c r="E46" s="6"/>
      <c r="F46" s="6"/>
      <c r="G46" s="6"/>
      <c r="H46" s="61"/>
      <c r="I46" s="6"/>
      <c r="J46" s="6"/>
      <c r="K46" s="6"/>
      <c r="L46" s="6"/>
      <c r="M46" s="6"/>
      <c r="N46" s="6"/>
      <c r="O46" s="6"/>
    </row>
    <row r="47" spans="3:15" s="60" customFormat="1" ht="21.75" customHeight="1">
      <c r="C47" s="6"/>
      <c r="D47" s="6"/>
      <c r="E47" s="6"/>
      <c r="F47" s="6"/>
      <c r="G47" s="6"/>
      <c r="H47" s="61"/>
      <c r="I47" s="6"/>
      <c r="J47" s="6"/>
      <c r="K47" s="6"/>
      <c r="L47" s="6"/>
      <c r="M47" s="6"/>
      <c r="N47" s="6"/>
      <c r="O47" s="6"/>
    </row>
    <row r="48" spans="3:15" s="60" customFormat="1" ht="21.75" customHeight="1">
      <c r="C48" s="6"/>
      <c r="D48" s="6"/>
      <c r="E48" s="6"/>
      <c r="F48" s="6"/>
      <c r="G48" s="6"/>
      <c r="H48" s="61"/>
      <c r="I48" s="6"/>
      <c r="J48" s="6"/>
      <c r="K48" s="6"/>
      <c r="L48" s="6"/>
      <c r="M48" s="6"/>
      <c r="N48" s="6"/>
      <c r="O48" s="6"/>
    </row>
    <row r="49" spans="3:15" s="60" customFormat="1" ht="21.75" customHeight="1">
      <c r="C49" s="6"/>
      <c r="D49" s="6"/>
      <c r="E49" s="6"/>
      <c r="F49" s="6"/>
      <c r="G49" s="6"/>
      <c r="H49" s="61"/>
      <c r="I49" s="6"/>
      <c r="J49" s="6"/>
      <c r="K49" s="6"/>
      <c r="L49" s="6"/>
      <c r="M49" s="6"/>
      <c r="N49" s="6"/>
      <c r="O49" s="6"/>
    </row>
    <row r="50" spans="3:15" s="60" customFormat="1" ht="21.75" customHeight="1">
      <c r="C50" s="6"/>
      <c r="D50" s="6"/>
      <c r="E50" s="6"/>
      <c r="F50" s="6"/>
      <c r="G50" s="6"/>
      <c r="H50" s="61"/>
      <c r="I50" s="6"/>
      <c r="J50" s="6"/>
      <c r="K50" s="6"/>
      <c r="L50" s="6"/>
      <c r="M50" s="6"/>
      <c r="N50" s="6"/>
      <c r="O50" s="6"/>
    </row>
    <row r="51" spans="3:15" s="60" customFormat="1" ht="21.75" customHeight="1">
      <c r="C51" s="6"/>
      <c r="D51" s="6"/>
      <c r="E51" s="6"/>
      <c r="F51" s="6"/>
      <c r="G51" s="6"/>
      <c r="H51" s="61"/>
      <c r="I51" s="6"/>
      <c r="J51" s="6"/>
      <c r="K51" s="6"/>
      <c r="L51" s="6"/>
      <c r="M51" s="6"/>
      <c r="N51" s="6"/>
      <c r="O51" s="6"/>
    </row>
    <row r="52" spans="3:15" s="60" customFormat="1" ht="21.75" customHeight="1">
      <c r="C52" s="6"/>
      <c r="D52" s="6"/>
      <c r="E52" s="6"/>
      <c r="F52" s="6"/>
      <c r="G52" s="6"/>
      <c r="H52" s="61"/>
      <c r="I52" s="6"/>
      <c r="J52" s="6"/>
      <c r="K52" s="6"/>
      <c r="L52" s="6"/>
      <c r="M52" s="6"/>
      <c r="N52" s="6"/>
      <c r="O52" s="6"/>
    </row>
    <row r="53" spans="3:15" s="60" customFormat="1" ht="21.75" customHeight="1">
      <c r="C53" s="6"/>
      <c r="D53" s="6"/>
      <c r="E53" s="6"/>
      <c r="F53" s="6"/>
      <c r="G53" s="6"/>
      <c r="H53" s="61"/>
      <c r="I53" s="6"/>
      <c r="J53" s="6"/>
      <c r="K53" s="6"/>
      <c r="L53" s="6"/>
      <c r="M53" s="6"/>
      <c r="N53" s="6"/>
      <c r="O53" s="6"/>
    </row>
  </sheetData>
  <sheetProtection/>
  <mergeCells count="20">
    <mergeCell ref="B13:H13"/>
    <mergeCell ref="B22:H22"/>
    <mergeCell ref="A35:B35"/>
    <mergeCell ref="G35:H35"/>
    <mergeCell ref="D37:K37"/>
    <mergeCell ref="B9:H9"/>
    <mergeCell ref="B10:B12"/>
    <mergeCell ref="C10:E10"/>
    <mergeCell ref="F10:F12"/>
    <mergeCell ref="G10:G12"/>
    <mergeCell ref="H10:H12"/>
    <mergeCell ref="C11:C12"/>
    <mergeCell ref="D11:D12"/>
    <mergeCell ref="E11:E12"/>
    <mergeCell ref="B8:H8"/>
    <mergeCell ref="A2:H2"/>
    <mergeCell ref="A3:H3"/>
    <mergeCell ref="A4:H4"/>
    <mergeCell ref="A5:H5"/>
    <mergeCell ref="A6:H6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Орловские стеллажи</cp:lastModifiedBy>
  <dcterms:created xsi:type="dcterms:W3CDTF">2018-09-20T09:33:03Z</dcterms:created>
  <dcterms:modified xsi:type="dcterms:W3CDTF">2018-09-25T06:37:19Z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